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D1028" i="2"/>
  <c r="C1028" i="2"/>
  <c r="B1028" i="2"/>
  <c r="A1028" i="2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D1020" i="2"/>
  <c r="C1020" i="2"/>
  <c r="B1020" i="2"/>
  <c r="A1020" i="2"/>
  <c r="H1019" i="2"/>
  <c r="F1019" i="2"/>
  <c r="E1019" i="2"/>
  <c r="C1019" i="2"/>
  <c r="B1019" i="2"/>
  <c r="A1019" i="2"/>
  <c r="D1019" i="2" s="1"/>
  <c r="H1018" i="2"/>
  <c r="F1018" i="2"/>
  <c r="E1018" i="2"/>
  <c r="D1018" i="2"/>
  <c r="C1018" i="2"/>
  <c r="B1018" i="2"/>
  <c r="A1018" i="2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D1004" i="2"/>
  <c r="C1004" i="2"/>
  <c r="B1004" i="2"/>
  <c r="A1004" i="2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D998" i="2"/>
  <c r="C998" i="2"/>
  <c r="B998" i="2"/>
  <c r="A998" i="2"/>
  <c r="H997" i="2"/>
  <c r="F997" i="2"/>
  <c r="E997" i="2"/>
  <c r="C997" i="2"/>
  <c r="B997" i="2"/>
  <c r="A997" i="2"/>
  <c r="D997" i="2" s="1"/>
  <c r="H996" i="2"/>
  <c r="F996" i="2"/>
  <c r="E996" i="2"/>
  <c r="D996" i="2"/>
  <c r="C996" i="2"/>
  <c r="B996" i="2"/>
  <c r="A996" i="2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D982" i="2"/>
  <c r="C982" i="2"/>
  <c r="B982" i="2"/>
  <c r="A982" i="2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D974" i="2"/>
  <c r="C974" i="2"/>
  <c r="B974" i="2"/>
  <c r="A974" i="2"/>
  <c r="H973" i="2"/>
  <c r="F973" i="2"/>
  <c r="E973" i="2"/>
  <c r="C973" i="2"/>
  <c r="B973" i="2"/>
  <c r="A973" i="2"/>
  <c r="D973" i="2" s="1"/>
  <c r="H972" i="2"/>
  <c r="F972" i="2"/>
  <c r="E972" i="2"/>
  <c r="D972" i="2"/>
  <c r="C972" i="2"/>
  <c r="B972" i="2"/>
  <c r="A972" i="2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D958" i="2"/>
  <c r="C958" i="2"/>
  <c r="B958" i="2"/>
  <c r="A958" i="2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D950" i="2"/>
  <c r="C950" i="2"/>
  <c r="B950" i="2"/>
  <c r="A950" i="2"/>
  <c r="H949" i="2"/>
  <c r="F949" i="2"/>
  <c r="E949" i="2"/>
  <c r="C949" i="2"/>
  <c r="B949" i="2"/>
  <c r="A949" i="2"/>
  <c r="D949" i="2" s="1"/>
  <c r="H948" i="2"/>
  <c r="F948" i="2"/>
  <c r="E948" i="2"/>
  <c r="D948" i="2"/>
  <c r="C948" i="2"/>
  <c r="B948" i="2"/>
  <c r="A948" i="2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D934" i="2"/>
  <c r="C934" i="2"/>
  <c r="B934" i="2"/>
  <c r="A934" i="2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D926" i="2"/>
  <c r="C926" i="2"/>
  <c r="B926" i="2"/>
  <c r="A926" i="2"/>
  <c r="H925" i="2"/>
  <c r="F925" i="2"/>
  <c r="E925" i="2"/>
  <c r="C925" i="2"/>
  <c r="B925" i="2"/>
  <c r="A925" i="2"/>
  <c r="D925" i="2" s="1"/>
  <c r="H924" i="2"/>
  <c r="F924" i="2"/>
  <c r="E924" i="2"/>
  <c r="D924" i="2"/>
  <c r="C924" i="2"/>
  <c r="B924" i="2"/>
  <c r="A924" i="2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D910" i="2"/>
  <c r="C910" i="2"/>
  <c r="B910" i="2"/>
  <c r="A910" i="2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D902" i="2"/>
  <c r="C902" i="2"/>
  <c r="B902" i="2"/>
  <c r="A902" i="2"/>
  <c r="H901" i="2"/>
  <c r="F901" i="2"/>
  <c r="E901" i="2"/>
  <c r="C901" i="2"/>
  <c r="B901" i="2"/>
  <c r="A901" i="2"/>
  <c r="D901" i="2" s="1"/>
  <c r="H900" i="2"/>
  <c r="F900" i="2"/>
  <c r="E900" i="2"/>
  <c r="D900" i="2"/>
  <c r="C900" i="2"/>
  <c r="B900" i="2"/>
  <c r="A900" i="2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D886" i="2"/>
  <c r="C886" i="2"/>
  <c r="B886" i="2"/>
  <c r="A886" i="2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D876" i="2"/>
  <c r="C876" i="2"/>
  <c r="B876" i="2"/>
  <c r="A876" i="2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D862" i="2"/>
  <c r="C862" i="2"/>
  <c r="B862" i="2"/>
  <c r="A862" i="2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D854" i="2"/>
  <c r="C854" i="2"/>
  <c r="B854" i="2"/>
  <c r="A854" i="2"/>
  <c r="H853" i="2"/>
  <c r="F853" i="2"/>
  <c r="E853" i="2"/>
  <c r="C853" i="2"/>
  <c r="B853" i="2"/>
  <c r="A853" i="2"/>
  <c r="D853" i="2" s="1"/>
  <c r="H852" i="2"/>
  <c r="F852" i="2"/>
  <c r="E852" i="2"/>
  <c r="D852" i="2"/>
  <c r="C852" i="2"/>
  <c r="B852" i="2"/>
  <c r="A852" i="2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D838" i="2"/>
  <c r="C838" i="2"/>
  <c r="B838" i="2"/>
  <c r="A838" i="2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D830" i="2"/>
  <c r="C830" i="2"/>
  <c r="B830" i="2"/>
  <c r="A830" i="2"/>
  <c r="H829" i="2"/>
  <c r="F829" i="2"/>
  <c r="E829" i="2"/>
  <c r="C829" i="2"/>
  <c r="B829" i="2"/>
  <c r="A829" i="2"/>
  <c r="D829" i="2" s="1"/>
  <c r="H828" i="2"/>
  <c r="F828" i="2"/>
  <c r="E828" i="2"/>
  <c r="D828" i="2"/>
  <c r="C828" i="2"/>
  <c r="B828" i="2"/>
  <c r="A828" i="2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D814" i="2"/>
  <c r="C814" i="2"/>
  <c r="B814" i="2"/>
  <c r="A814" i="2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D806" i="2"/>
  <c r="C806" i="2"/>
  <c r="B806" i="2"/>
  <c r="A806" i="2"/>
  <c r="H805" i="2"/>
  <c r="F805" i="2"/>
  <c r="E805" i="2"/>
  <c r="C805" i="2"/>
  <c r="B805" i="2"/>
  <c r="A805" i="2"/>
  <c r="D805" i="2" s="1"/>
  <c r="H804" i="2"/>
  <c r="F804" i="2"/>
  <c r="E804" i="2"/>
  <c r="D804" i="2"/>
  <c r="C804" i="2"/>
  <c r="B804" i="2"/>
  <c r="A804" i="2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D790" i="2"/>
  <c r="C790" i="2"/>
  <c r="B790" i="2"/>
  <c r="A790" i="2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D782" i="2"/>
  <c r="C782" i="2"/>
  <c r="B782" i="2"/>
  <c r="A782" i="2"/>
  <c r="H781" i="2"/>
  <c r="F781" i="2"/>
  <c r="E781" i="2"/>
  <c r="C781" i="2"/>
  <c r="B781" i="2"/>
  <c r="A781" i="2"/>
  <c r="D781" i="2" s="1"/>
  <c r="H780" i="2"/>
  <c r="F780" i="2"/>
  <c r="E780" i="2"/>
  <c r="D780" i="2"/>
  <c r="C780" i="2"/>
  <c r="B780" i="2"/>
  <c r="A780" i="2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D766" i="2"/>
  <c r="C766" i="2"/>
  <c r="B766" i="2"/>
  <c r="A766" i="2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D746" i="2"/>
  <c r="C746" i="2"/>
  <c r="B746" i="2"/>
  <c r="A746" i="2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D742" i="2"/>
  <c r="C742" i="2"/>
  <c r="B742" i="2"/>
  <c r="A742" i="2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D732" i="2"/>
  <c r="C732" i="2"/>
  <c r="B732" i="2"/>
  <c r="A732" i="2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D722" i="2"/>
  <c r="C722" i="2"/>
  <c r="B722" i="2"/>
  <c r="A722" i="2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D718" i="2"/>
  <c r="C718" i="2"/>
  <c r="B718" i="2"/>
  <c r="A718" i="2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D708" i="2"/>
  <c r="C708" i="2"/>
  <c r="B708" i="2"/>
  <c r="A708" i="2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D698" i="2"/>
  <c r="C698" i="2"/>
  <c r="B698" i="2"/>
  <c r="A698" i="2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D694" i="2"/>
  <c r="C694" i="2"/>
  <c r="B694" i="2"/>
  <c r="A694" i="2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D684" i="2"/>
  <c r="C684" i="2"/>
  <c r="B684" i="2"/>
  <c r="A684" i="2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D674" i="2"/>
  <c r="C674" i="2"/>
  <c r="B674" i="2"/>
  <c r="A674" i="2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D670" i="2"/>
  <c r="C670" i="2"/>
  <c r="B670" i="2"/>
  <c r="A670" i="2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D660" i="2"/>
  <c r="C660" i="2"/>
  <c r="B660" i="2"/>
  <c r="A660" i="2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D650" i="2"/>
  <c r="C650" i="2"/>
  <c r="B650" i="2"/>
  <c r="A650" i="2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D646" i="2"/>
  <c r="C646" i="2"/>
  <c r="B646" i="2"/>
  <c r="A646" i="2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D634" i="2"/>
  <c r="C634" i="2"/>
  <c r="B634" i="2"/>
  <c r="A634" i="2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D620" i="2"/>
  <c r="C620" i="2"/>
  <c r="B620" i="2"/>
  <c r="A620" i="2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D608" i="2"/>
  <c r="C608" i="2"/>
  <c r="B608" i="2"/>
  <c r="A608" i="2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D597" i="2"/>
  <c r="C597" i="2"/>
  <c r="B597" i="2"/>
  <c r="A597" i="2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D592" i="2"/>
  <c r="C592" i="2"/>
  <c r="B592" i="2"/>
  <c r="A592" i="2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D580" i="2"/>
  <c r="C580" i="2"/>
  <c r="B580" i="2"/>
  <c r="A580" i="2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D570" i="2"/>
  <c r="C570" i="2"/>
  <c r="B570" i="2"/>
  <c r="A570" i="2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D566" i="2"/>
  <c r="C566" i="2"/>
  <c r="B566" i="2"/>
  <c r="A566" i="2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D554" i="2"/>
  <c r="C554" i="2"/>
  <c r="B554" i="2"/>
  <c r="A554" i="2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D545" i="2"/>
  <c r="C545" i="2"/>
  <c r="B545" i="2"/>
  <c r="A545" i="2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D539" i="2"/>
  <c r="C539" i="2"/>
  <c r="B539" i="2"/>
  <c r="A539" i="2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D530" i="2"/>
  <c r="C530" i="2"/>
  <c r="B530" i="2"/>
  <c r="A530" i="2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D523" i="2"/>
  <c r="C523" i="2"/>
  <c r="B523" i="2"/>
  <c r="A523" i="2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D513" i="2"/>
  <c r="C513" i="2"/>
  <c r="B513" i="2"/>
  <c r="A513" i="2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D506" i="2"/>
  <c r="C506" i="2"/>
  <c r="B506" i="2"/>
  <c r="A506" i="2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D499" i="2"/>
  <c r="C499" i="2"/>
  <c r="B499" i="2"/>
  <c r="A499" i="2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D489" i="2"/>
  <c r="C489" i="2"/>
  <c r="B489" i="2"/>
  <c r="A489" i="2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D482" i="2"/>
  <c r="C482" i="2"/>
  <c r="B482" i="2"/>
  <c r="A482" i="2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D475" i="2"/>
  <c r="C475" i="2"/>
  <c r="B475" i="2"/>
  <c r="A475" i="2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D465" i="2"/>
  <c r="C465" i="2"/>
  <c r="B465" i="2"/>
  <c r="A465" i="2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D458" i="2"/>
  <c r="C458" i="2"/>
  <c r="B458" i="2"/>
  <c r="A458" i="2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D451" i="2"/>
  <c r="C451" i="2"/>
  <c r="B451" i="2"/>
  <c r="A451" i="2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D441" i="2"/>
  <c r="C441" i="2"/>
  <c r="B441" i="2"/>
  <c r="A441" i="2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D434" i="2"/>
  <c r="C434" i="2"/>
  <c r="B434" i="2"/>
  <c r="A434" i="2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D427" i="2"/>
  <c r="C427" i="2"/>
  <c r="B427" i="2"/>
  <c r="A427" i="2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D417" i="2"/>
  <c r="C417" i="2"/>
  <c r="B417" i="2"/>
  <c r="A417" i="2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D410" i="2"/>
  <c r="C410" i="2"/>
  <c r="B410" i="2"/>
  <c r="A410" i="2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D403" i="2"/>
  <c r="C403" i="2"/>
  <c r="B403" i="2"/>
  <c r="A403" i="2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D393" i="2"/>
  <c r="C393" i="2"/>
  <c r="B393" i="2"/>
  <c r="A393" i="2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D386" i="2"/>
  <c r="C386" i="2"/>
  <c r="B386" i="2"/>
  <c r="A386" i="2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D381" i="2"/>
  <c r="C381" i="2"/>
  <c r="B381" i="2"/>
  <c r="A381" i="2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D373" i="2"/>
  <c r="C373" i="2"/>
  <c r="B373" i="2"/>
  <c r="A373" i="2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D362" i="2"/>
  <c r="C362" i="2"/>
  <c r="B362" i="2"/>
  <c r="A362" i="2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D357" i="2"/>
  <c r="C357" i="2"/>
  <c r="B357" i="2"/>
  <c r="A357" i="2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D349" i="2"/>
  <c r="C349" i="2"/>
  <c r="B349" i="2"/>
  <c r="A349" i="2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D338" i="2"/>
  <c r="C338" i="2"/>
  <c r="B338" i="2"/>
  <c r="A338" i="2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D333" i="2"/>
  <c r="C333" i="2"/>
  <c r="B333" i="2"/>
  <c r="A333" i="2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D325" i="2"/>
  <c r="C325" i="2"/>
  <c r="B325" i="2"/>
  <c r="A325" i="2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D314" i="2"/>
  <c r="C314" i="2"/>
  <c r="B314" i="2"/>
  <c r="A314" i="2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D309" i="2"/>
  <c r="C309" i="2"/>
  <c r="B309" i="2"/>
  <c r="A309" i="2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D301" i="2"/>
  <c r="C301" i="2"/>
  <c r="B301" i="2"/>
  <c r="A301" i="2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D290" i="2"/>
  <c r="C290" i="2"/>
  <c r="B290" i="2"/>
  <c r="A290" i="2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D285" i="2"/>
  <c r="C285" i="2"/>
  <c r="B285" i="2"/>
  <c r="A285" i="2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D277" i="2"/>
  <c r="C277" i="2"/>
  <c r="B277" i="2"/>
  <c r="A277" i="2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D266" i="2"/>
  <c r="C266" i="2"/>
  <c r="B266" i="2"/>
  <c r="A266" i="2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D261" i="2"/>
  <c r="C261" i="2"/>
  <c r="B261" i="2"/>
  <c r="A261" i="2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D253" i="2"/>
  <c r="C253" i="2"/>
  <c r="B253" i="2"/>
  <c r="A253" i="2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D242" i="2"/>
  <c r="C242" i="2"/>
  <c r="B242" i="2"/>
  <c r="A242" i="2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D237" i="2"/>
  <c r="C237" i="2"/>
  <c r="B237" i="2"/>
  <c r="A237" i="2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D229" i="2"/>
  <c r="C229" i="2"/>
  <c r="B229" i="2"/>
  <c r="A229" i="2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D218" i="2"/>
  <c r="C218" i="2"/>
  <c r="B218" i="2"/>
  <c r="A218" i="2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D213" i="2"/>
  <c r="C213" i="2"/>
  <c r="B213" i="2"/>
  <c r="A213" i="2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D205" i="2"/>
  <c r="C205" i="2"/>
  <c r="B205" i="2"/>
  <c r="A205" i="2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D194" i="2"/>
  <c r="C194" i="2"/>
  <c r="B194" i="2"/>
  <c r="A194" i="2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D189" i="2"/>
  <c r="C189" i="2"/>
  <c r="B189" i="2"/>
  <c r="A189" i="2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D181" i="2"/>
  <c r="C181" i="2"/>
  <c r="B181" i="2"/>
  <c r="A181" i="2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D170" i="2"/>
  <c r="C170" i="2"/>
  <c r="B170" i="2"/>
  <c r="A170" i="2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D165" i="2"/>
  <c r="C165" i="2"/>
  <c r="B165" i="2"/>
  <c r="A165" i="2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D157" i="2"/>
  <c r="C157" i="2"/>
  <c r="B157" i="2"/>
  <c r="A157" i="2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D146" i="2"/>
  <c r="C146" i="2"/>
  <c r="B146" i="2"/>
  <c r="A146" i="2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D141" i="2"/>
  <c r="C141" i="2"/>
  <c r="B141" i="2"/>
  <c r="A141" i="2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D132" i="2"/>
  <c r="C132" i="2"/>
  <c r="B132" i="2"/>
  <c r="A132" i="2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D120" i="2"/>
  <c r="C120" i="2"/>
  <c r="B120" i="2"/>
  <c r="A120" i="2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D115" i="2"/>
  <c r="C115" i="2"/>
  <c r="B115" i="2"/>
  <c r="A115" i="2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D104" i="2"/>
  <c r="C104" i="2"/>
  <c r="B104" i="2"/>
  <c r="A104" i="2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D96" i="2"/>
  <c r="C96" i="2"/>
  <c r="B96" i="2"/>
  <c r="A96" i="2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D92" i="2"/>
  <c r="C92" i="2"/>
  <c r="B92" i="2"/>
  <c r="A92" i="2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D80" i="2"/>
  <c r="C80" i="2"/>
  <c r="B80" i="2"/>
  <c r="A80" i="2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D73" i="2"/>
  <c r="C73" i="2"/>
  <c r="B73" i="2"/>
  <c r="A73" i="2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D67" i="2"/>
  <c r="C67" i="2"/>
  <c r="B67" i="2"/>
  <c r="A67" i="2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D57" i="2"/>
  <c r="C57" i="2"/>
  <c r="B57" i="2"/>
  <c r="A57" i="2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D49" i="2"/>
  <c r="C49" i="2"/>
  <c r="B49" i="2"/>
  <c r="A49" i="2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D44" i="2"/>
  <c r="C44" i="2"/>
  <c r="B44" i="2"/>
  <c r="A44" i="2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D35" i="2"/>
  <c r="C35" i="2"/>
  <c r="B35" i="2"/>
  <c r="A35" i="2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D30" i="2"/>
  <c r="C30" i="2"/>
  <c r="B30" i="2"/>
  <c r="A30" i="2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D22" i="2"/>
  <c r="C22" i="2"/>
  <c r="B22" i="2"/>
  <c r="A22" i="2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D11" i="2"/>
  <c r="C11" i="2"/>
  <c r="B11" i="2"/>
  <c r="A11" i="2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D6" i="2"/>
  <c r="C6" i="2"/>
  <c r="B6" i="2"/>
  <c r="A6" i="2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<sst xmlns="http://schemas.openxmlformats.org/spreadsheetml/2006/main" count="643" uniqueCount="491">
  <si>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</si>
  <si>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</si>
  <si>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</si>
  <si>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</si>
  <si>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</si>
  <si>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</si>
  <si>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</si>
  <si>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</si>
  <si>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</si>
  <si>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</si>
  <si>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</si>
  <si>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</si>
  <si>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</si>
  <si>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</si>
  <si>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</si>
  <si>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</si>
  <si>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</si>
  <si>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</si>
  <si>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</si>
  <si>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</si>
  <si>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</si>
  <si>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</si>
  <si>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</si>
  <si>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</si>
  <si>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</si>
  <si>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</si>
  <si>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</si>
  <si>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</si>
  <si>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</si>
  <si>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</si>
  <si>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</si>
  <si>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</si>
  <si>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</si>
  <si>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</si>
  <si>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</si>
  <si>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</si>
  <si>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</si>
  <si>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</si>
  <si>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</si>
  <si>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</si>
  <si>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</si>
  <si>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</si>
  <si>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</si>
  <si>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</si>
  <si>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</si>
  <si>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</si>
  <si>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</si>
  <si>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</si>
  <si>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</si>
  <si>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</si>
  <si>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</si>
  <si>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</si>
  <si>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</si>
  <si>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</si>
  <si>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</si>
  <si>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</si>
  <si>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</si>
  <si>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</si>
  <si>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</si>
  <si>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</si>
  <si>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</si>
  <si>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</si>
  <si>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</si>
  <si>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</si>
  <si>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</si>
  <si>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</si>
  <si>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</si>
  <si>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</si>
  <si>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</si>
  <si>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</si>
  <si>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</si>
  <si>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</si>
  <si>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</si>
  <si>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</si>
  <si>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</si>
  <si>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</si>
  <si>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</si>
  <si>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</si>
  <si>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</si>
  <si>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</si>
  <si>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</si>
  <si>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</si>
  <si>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</si>
  <si>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</si>
  <si>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</si>
  <si>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</si>
  <si>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</si>
  <si>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</si>
  <si>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</si>
  <si>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</si>
  <si>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</si>
  <si>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</si>
  <si>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</si>
  <si>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</si>
  <si>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</si>
  <si>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</si>
  <si>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</si>
  <si>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</si>
  <si>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</si>
  <si>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</si>
  <si>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</si>
  <si>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</si>
  <si>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</si>
  <si>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</si>
  <si>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</si>
  <si>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</si>
  <si>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</si>
  <si>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</si>
  <si>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</si>
  <si>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</si>
  <si>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</si>
  <si>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</si>
  <si>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</si>
  <si>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</si>
  <si>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</si>
  <si>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</si>
  <si>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</si>
  <si>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</si>
  <si>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</si>
  <si>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</si>
  <si>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</si>
  <si>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</si>
  <si>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</si>
  <si>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</si>
  <si>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</si>
  <si>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</si>
  <si>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</si>
  <si>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</si>
  <si>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</si>
  <si>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</si>
  <si>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</si>
  <si>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</si>
  <si>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</si>
  <si>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</si>
  <si>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</si>
  <si>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</si>
  <si>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</si>
  <si>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</si>
  <si>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</si>
  <si>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</si>
  <si>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</si>
  <si>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</si>
  <si>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</si>
  <si>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</si>
  <si>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</si>
  <si>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</si>
  <si>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</si>
  <si>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</si>
  <si>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</si>
  <si>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</si>
  <si>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</si>
  <si>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</si>
  <si>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</si>
  <si>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</si>
  <si>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</si>
  <si>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</si>
  <si>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</si>
  <si>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</si>
  <si>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</si>
  <si>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</si>
  <si>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</si>
  <si>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</si>
  <si>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</si>
  <si>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</si>
  <si>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</si>
  <si>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</si>
  <si>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</si>
  <si>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</si>
  <si>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</si>
  <si>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</si>
  <si>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</si>
  <si>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</si>
  <si>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</si>
  <si>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</si>
  <si>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</si>
  <si>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21/01/2024</t>
  </si>
  <si>
    <t>PD24000113</t>
  </si>
  <si>
    <t>הקמת מערך מיכול באשל- 6 מיכלים</t>
  </si>
  <si>
    <t>בטיפול רכש</t>
  </si>
  <si>
    <t>liat</t>
  </si>
  <si>
    <t>Y</t>
  </si>
  <si>
    <t>106</t>
  </si>
  <si>
    <t>אשל</t>
  </si>
  <si>
    <t>עבודות צנרת וכיבוי אש</t>
  </si>
  <si>
    <t>chen_g</t>
  </si>
  <si>
    <t>400</t>
  </si>
  <si>
    <t>חוזה עבודות</t>
  </si>
  <si>
    <t>00</t>
  </si>
  <si>
    <t>מאשרי דרישות מרוכזות - כללי</t>
  </si>
  <si>
    <t>X</t>
  </si>
  <si>
    <t>37,201,160.00</t>
  </si>
  <si>
    <t>6,324,197.20</t>
  </si>
  <si>
    <t>43,525,357.20</t>
  </si>
  <si>
    <t>ILS</t>
  </si>
  <si>
    <t>002</t>
  </si>
  <si>
    <t>moran_h</t>
  </si>
  <si>
    <t>24/01/24 14:08</t>
  </si>
  <si>
    <t>אושר בוועדת מכרזים</t>
  </si>
  <si>
    <t>82</t>
  </si>
  <si>
    <t>פרויקטים</t>
  </si>
  <si>
    <t>3,232</t>
  </si>
  <si>
    <t>אורי שלו</t>
  </si>
  <si>
    <t>0</t>
  </si>
  <si>
    <t>1</t>
  </si>
  <si>
    <t>הנדסה</t>
  </si>
  <si>
    <t>ori_s</t>
  </si>
  <si>
    <t>0.00</t>
  </si>
  <si>
    <t>עבודות</t>
  </si>
  <si>
    <t>W2400009</t>
  </si>
  <si>
    <t>עבודות צנרת וכיבוי אש להקמת 6 המכלים באשל</t>
  </si>
  <si>
    <t>חן גרינבאום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</si>
  <si>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</si>
  <si>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</si>
  <si>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</si>
  <si>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</si>
  <si>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</si>
  <si>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</si>
  <si>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</si>
  <si>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</si>
  <si>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</si>
  <si>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</si>
  <si>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</si>
  <si>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עבודת כיבוי אש-בניית תוספת למבנה משאבות עליון</t>
  </si>
  <si>
    <t>1,479,815</t>
  </si>
  <si>
    <t>1.00</t>
  </si>
  <si>
    <t>יח</t>
  </si>
  <si>
    <t>1,479,815.00</t>
  </si>
  <si>
    <t>220063</t>
  </si>
  <si>
    <t>210</t>
  </si>
  <si>
    <t>693</t>
  </si>
  <si>
    <t>106.220063.82.210-693</t>
  </si>
  <si>
    <t>שדרוג בית משאבות עליון אשל</t>
  </si>
  <si>
    <t>רכוש קבוע</t>
  </si>
  <si>
    <t>210142</t>
  </si>
  <si>
    <t>1002</t>
  </si>
  <si>
    <t>הזמנה אחרונה</t>
  </si>
  <si>
    <t>WTO010</t>
  </si>
  <si>
    <t>כתב כמויות עבודות הנדסה</t>
  </si>
  <si>
    <t>כתב כמויות עבודות</t>
  </si>
  <si>
    <t>WE010001</t>
  </si>
  <si>
    <t>חפירת גישוש לאיתור תשתיות תת קרקעיות</t>
  </si>
  <si>
    <t>חפירת ידים בסיוע כלי חפירה זעיר לאיתור סימון ומיפוי של תשתית תת-קרקעית על ידי מודד מוסמך כולל הגשת תוכנית עדות מפורטת</t>
  </si>
  <si>
    <t>מ3</t>
  </si>
  <si>
    <t>6.1.01</t>
  </si>
  <si>
    <t>WE010005</t>
  </si>
  <si>
    <t>חפירה למבנים תת קרקעים עד 2 מטר</t>
  </si>
  <si>
    <t>חפירה / חציבה למבנים תת קרקעים / שוחות מגופים / מכלי ניקוזים וכד' לעומק שאינו עולה על 2 מטרים</t>
  </si>
  <si>
    <t>6.1.05</t>
  </si>
  <si>
    <t>WE010008</t>
  </si>
  <si>
    <t>חפירה ליסודות בודדים עד 1 מטר</t>
  </si>
  <si>
    <t>חפירה / חציבה ליסודות בודדים ששטחם עד 1.0 מ''ר ולעומק שאינו עולה על 1 מטר</t>
  </si>
  <si>
    <t>6.1.08</t>
  </si>
  <si>
    <t>WE010012</t>
  </si>
  <si>
    <t>מילוי מובא מחומר נברר</t>
  </si>
  <si>
    <t>מילוי מובא מחומר נברר לרבות פיזור בשכבות של 20 ס''מ והידוק</t>
  </si>
  <si>
    <t>6.1.12</t>
  </si>
  <si>
    <t>WE010013</t>
  </si>
  <si>
    <t>מילוי מובא בחול</t>
  </si>
  <si>
    <t>מילוי בחול מובא לרבות פיזור בשכבות של 20 ס''מ והידוק</t>
  </si>
  <si>
    <t>6.1.13</t>
  </si>
  <si>
    <t>WE010014</t>
  </si>
  <si>
    <t>מילוי מובא ממחצבה והידוק לא מבוקר</t>
  </si>
  <si>
    <t>מצע סוג א' ממחצבה מאושרת לרבות פיזור ובשכבות של 20 ס''מ והידוק לא מבוקר</t>
  </si>
  <si>
    <t>6.1.14</t>
  </si>
  <si>
    <t>WE010017</t>
  </si>
  <si>
    <t>מילוי CLSM</t>
  </si>
  <si>
    <t>מילוי תעלות או בורות בתערובת CLSM בשפיכה חופשית ללא טפסנות</t>
  </si>
  <si>
    <t>6.1.17</t>
  </si>
  <si>
    <t>WE010018</t>
  </si>
  <si>
    <t>פינוי של עודפי קרקע לאתר פינו מאושר עי ידי הרשויות</t>
  </si>
  <si>
    <t>העמסה, הובלה, פינוי של עודפי קרקע לאתר מורשה כולל כל עלויות והתשלומים הנדרשים</t>
  </si>
  <si>
    <t>6.1.18</t>
  </si>
  <si>
    <t>WE010019</t>
  </si>
  <si>
    <t>הידוק רגיל</t>
  </si>
  <si>
    <t>הידוק רגיל של שתית או פני קרקע טבעיים</t>
  </si>
  <si>
    <t>מ2</t>
  </si>
  <si>
    <t>6.1.19</t>
  </si>
  <si>
    <t>WE020006</t>
  </si>
  <si>
    <t>יסודות בודדים בטון ב- 30 כולל כתמיכות לצנרת מבטון.</t>
  </si>
  <si>
    <t>יסודות בודדים בטון ב- 30, דרגת חשיפה 6.</t>
  </si>
  <si>
    <t>6.1.28</t>
  </si>
  <si>
    <t>WE020008</t>
  </si>
  <si>
    <t>מרצפי בטון עובי גדול מ- 25 ס''מ ועד 40 ס''מ</t>
  </si>
  <si>
    <t>מרצפי בטון ב- 30, דרגת חשיפה 6, יצוקים על מצע או קרקע בעובי גדול מ- 25 ס''מ ועד 40 ס''מ</t>
  </si>
  <si>
    <t>6.1.30</t>
  </si>
  <si>
    <t>WE020166</t>
  </si>
  <si>
    <t>מרצפי בטון עובי גדול מ- 40 ס"מ</t>
  </si>
  <si>
    <t>מרצפי בטון ב- 30, דרגת חשיפה 6, יצוקים על מצע או קרקע בעובי גדול מ-40 ס''מ</t>
  </si>
  <si>
    <t>6.1.508</t>
  </si>
  <si>
    <t>WE020009</t>
  </si>
  <si>
    <t>תוספת למרצפי בטון עבור החלקה באליקופטר</t>
  </si>
  <si>
    <t>תוספת עבור החלקת מרצפי בטון באליקופטר כולל הרבצה של 3 ק''ג/צמנט למ''ר רצפה.</t>
  </si>
  <si>
    <t>6.1.31</t>
  </si>
  <si>
    <t>WE020011</t>
  </si>
  <si>
    <t>תפרי דמה</t>
  </si>
  <si>
    <t>תפר דמה כולל ניסור, איטום התפר בחומר איטום עמיד בדלק.</t>
  </si>
  <si>
    <t>מטר</t>
  </si>
  <si>
    <t>6.1.33</t>
  </si>
  <si>
    <t>WE020017</t>
  </si>
  <si>
    <t>קירות בטון בעובי של עד 40 ס''מ</t>
  </si>
  <si>
    <t>ירות בטון ב-30, דרגת חשיפה 6, בעובי של 20 ס''מ ועד 40 ס''מ ללא תלות בגובה הקיר או צורתו כולל פינות קטומות, שקעים ופתחים.</t>
  </si>
  <si>
    <t>6.1.39</t>
  </si>
  <si>
    <t>WE020064</t>
  </si>
  <si>
    <t>מוטות פלדה עגולים מצולעים בכל הקטרים לזיון בטון.</t>
  </si>
  <si>
    <t>טון</t>
  </si>
  <si>
    <t>6.1.86</t>
  </si>
  <si>
    <t>WE020065</t>
  </si>
  <si>
    <t>רשתות פלדה מרותכות בכל הקטרים והאורכים לזיון בטון</t>
  </si>
  <si>
    <t>6.1.87</t>
  </si>
  <si>
    <t>WE030001</t>
  </si>
  <si>
    <t>איטום קירות ביריעות דו-שכבתית ביטומניות</t>
  </si>
  <si>
    <t>יטום קירות ביריעת ביטומן דו שכבתית משורינת עובי 4 מ''מ, פרימר ביטומני, יריעת HDPE עובי 1.5 מ''מ ופלטת מגן. בעובי 3 ס''מ.</t>
  </si>
  <si>
    <t>6.1.92</t>
  </si>
  <si>
    <t>WE030002</t>
  </si>
  <si>
    <t>איטום קירות / רצפות בציפוי צמנטי חד רכיבי</t>
  </si>
  <si>
    <t>איטום קירות / רצפות צד פנים בציפוי צמנטי פולימירי חד רכיבי גמיש טורסיל או ש''ע בכמות 3 ק''ג/מ''ר בשתי שכבות.</t>
  </si>
  <si>
    <t>6.1.93</t>
  </si>
  <si>
    <t>WE030004</t>
  </si>
  <si>
    <t>יישום והתקנה של רולקת לאיטום טיט צמנט</t>
  </si>
  <si>
    <t>ישום והתקנה של רולקת משולשת במפגש קירות / רצפה במידות של 6/6 ס''מ מטיט צמנט 1:3.</t>
  </si>
  <si>
    <t>6.1.95</t>
  </si>
  <si>
    <t>WE030005</t>
  </si>
  <si>
    <t>התקנת פרופיל עיגון יריעות איטום מאלומניום</t>
  </si>
  <si>
    <t>קיבוע של פרופיל אלומניום תיקני לרבות ברגים, מילוי מרווח עליון י''י חומר אטימה אלסטומרי</t>
  </si>
  <si>
    <t>6.1.96</t>
  </si>
  <si>
    <t>WE030042</t>
  </si>
  <si>
    <t>עצר מים כימי לאיטום הפסקת יציקה, בחתך 20/10 מ"מ</t>
  </si>
  <si>
    <t>עצר מים כימי מפוליאוריתן מסוג "SIKA SWELL S" או ש"ע לאיטום הפסקת יציקה, בחתך 20/10 מ"מ</t>
  </si>
  <si>
    <t>WE040005</t>
  </si>
  <si>
    <t>ניסור אספלט</t>
  </si>
  <si>
    <t>ניסור אספלט קיים ע''י מסור כביש</t>
  </si>
  <si>
    <t>6.1.103</t>
  </si>
  <si>
    <t>WE040006</t>
  </si>
  <si>
    <t>פרוק אבן שפה</t>
  </si>
  <si>
    <t>פרוק אבן שפה ופינויה לאתר פינוי פסולת מאושר ע''י הרשויות</t>
  </si>
  <si>
    <t>6.1.104</t>
  </si>
  <si>
    <t>WE040010</t>
  </si>
  <si>
    <t>ריצוף אבנים משתלבות מלבנית 20/10 ס''מ</t>
  </si>
  <si>
    <t>ריצוף באבן משתלבת עובי 6 ס''מ מלבנית במידות 10/20 ס''מ גוון אפור לרבות אספקה והתקנה של תשתית חול 5 ס''מ</t>
  </si>
  <si>
    <t>6.1.108</t>
  </si>
  <si>
    <t>WE040012</t>
  </si>
  <si>
    <t>אבן שפה</t>
  </si>
  <si>
    <t>אבן שפה 100/30/15 לרבות יסוד ומשענת בטון גוון אפור</t>
  </si>
  <si>
    <t>6.1.110</t>
  </si>
  <si>
    <t>WE050004</t>
  </si>
  <si>
    <t>סבכות מגולבנות חרושתיות</t>
  </si>
  <si>
    <t>סבכות מגולוונות חרושתיות מגולוונות, סקופ דגם A-100 במשקל 36 ק''ג/מ''ר.</t>
  </si>
  <si>
    <t>6.1.128</t>
  </si>
  <si>
    <t>WE050005</t>
  </si>
  <si>
    <t>מדרגות חרושתיות מגולבנות.</t>
  </si>
  <si>
    <t>מדרגות חרושתיות מגולוונות 890/285 מ''מ במשקל 11 ק''ג ליחידה</t>
  </si>
  <si>
    <t>6.1.129</t>
  </si>
  <si>
    <t>WE050007</t>
  </si>
  <si>
    <t>סיכוך גגות בפח איסכורית</t>
  </si>
  <si>
    <t>סיכוך גגות בלוחות איסכורית בעובי 0.6 מ''מ, גל גובה 38 מ''מ, מגולוון וצבוע לרבות אביזרי חיבור ואיטום</t>
  </si>
  <si>
    <t>6.1.131</t>
  </si>
  <si>
    <t>WE050008</t>
  </si>
  <si>
    <t>סיכוך קירות בפח איסכורית</t>
  </si>
  <si>
    <t>סיכוך קירות בלוחות איסכורית בעובי 0.6 מ''מ, גל גובה 38 מ''מ, מגולוון וצבוע לרבות אביזרי חיבור ואיטום</t>
  </si>
  <si>
    <t>6.1.132</t>
  </si>
  <si>
    <t>WE050019</t>
  </si>
  <si>
    <t>צביעת קונסטרקצית פלדה מגולוונת</t>
  </si>
  <si>
    <t>צביעה של קונסטרקציית פלדה מגולוונת במערכת צבע אפוקסי בהתאם למפרט.</t>
  </si>
  <si>
    <t>ק'ג</t>
  </si>
  <si>
    <t>6.1.143</t>
  </si>
  <si>
    <t>WE050023</t>
  </si>
  <si>
    <t>בברגים עיגון עד קוטר 3/4</t>
  </si>
  <si>
    <t>ברגים ושני אומים מגולוונים עד קוטר ''3/4 עשוים פלדה 1020 או 1030 באורך עד 80 ס''מ מותקנים ביסוד בטון</t>
  </si>
  <si>
    <t>6.1.147</t>
  </si>
  <si>
    <t>WE050035</t>
  </si>
  <si>
    <t>קונסטורקציה מפלדה מגולוונת</t>
  </si>
  <si>
    <t>אספקה, יצור והרכבה של קונסטרוקציית פלדה מפרופילים מגולוונים,פחי קשר מגולוונים,פחי עיגון ברגים ואומים מגולוונים</t>
  </si>
  <si>
    <t>6.1.207</t>
  </si>
  <si>
    <t>WE050036</t>
  </si>
  <si>
    <t>התקנה של דלת פח דו כנפית  בשטח עד 2.0 מ"ר</t>
  </si>
  <si>
    <t>דלת פח דו כנפית, פתיחה צירית בשטח עד 2.0 מ"ר עם ציפוי פח צבוע בשני הצדדים, לרבות משקוף פח מגולוון וצבוע בעובי 1.5 מ"מ</t>
  </si>
  <si>
    <t>6.1.222</t>
  </si>
  <si>
    <t>WE050088</t>
  </si>
  <si>
    <t>התקנה של דלת פח דו כנפית  בשטח מעל 2.0 מ"ר עד 8 מ"ר</t>
  </si>
  <si>
    <t>דלת פח דו כנפית,פתיחה צירית בשטח מעל 2-3.5 מ"ר עם ציפוי פח צבוע בשני הצדדים, לרבות משקוף פח מגולוון וצבוע בעובי 1.5 מ"מ</t>
  </si>
  <si>
    <t>6.1.509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</si>
  <si>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</si>
  <si>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</si>
  <si>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</si>
  <si>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</si>
  <si>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</si>
  <si>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</si>
  <si>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</si>
  <si>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</si>
  <si>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</si>
  <si>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WE070006</t>
  </si>
  <si>
    <t>חיתוך צנרת ב''חם'' כולל הכנת מדר</t>
  </si>
  <si>
    <t>חיתוך ב''חם'' קצה צינור כולל הכנת מדר</t>
  </si>
  <si>
    <t>6.2.06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</si>
  <si>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</si>
  <si>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</si>
  <si>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</si>
  <si>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</si>
  <si>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WE070011</t>
  </si>
  <si>
    <t>פרוק מגופים עד וכולל ASA 300</t>
  </si>
  <si>
    <t>פרוק מגופים ואביזרים מאוגנים עד וכולל ASA 300</t>
  </si>
  <si>
    <t>6.2.11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</si>
  <si>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</si>
  <si>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</si>
  <si>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</si>
  <si>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</si>
  <si>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</si>
  <si>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</si>
  <si>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</si>
  <si>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</si>
  <si>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</si>
  <si>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</si>
  <si>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</si>
  <si>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</si>
  <si>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</si>
  <si>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</si>
  <si>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</si>
  <si>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</si>
  <si>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</si>
  <si>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</si>
  <si>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</si>
  <si>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</si>
  <si>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</si>
  <si>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</si>
  <si>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התקהת אביזר מתוברג</t>
  </si>
  <si>
    <t>הרכבה וסגירה של אביזר מתוברג כולל כל חומרי העזר</t>
  </si>
  <si>
    <t>6.2.23</t>
  </si>
  <si>
    <t>WE070024</t>
  </si>
  <si>
    <t>עבודות צביעה</t>
  </si>
  <si>
    <t>ניקוי אברסיבי וצביעה של צנרת במערכת אפוקסי בהתאם למפרט.</t>
  </si>
  <si>
    <t>6.2.24</t>
  </si>
  <si>
    <t>WE070044</t>
  </si>
  <si>
    <t>אספקה והתקנה של אביזר U-BOLTS הברגה "1/2 לצנרת עד " 16</t>
  </si>
  <si>
    <t>אספק U-BOLTS הברגה ''1/2 לצנרת קוטר ''16 ומעלה, קדוח של הפרופיל התקנה של U-BOLTS , סגירת הברגים והדוק הצינור לתמיכה</t>
  </si>
  <si>
    <t>6.2.44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</si>
  <si>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</si>
  <si>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</si>
  <si>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</si>
  <si>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</si>
  <si>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WE070047</t>
  </si>
  <si>
    <t>חפירה לצנרת מעל עומק 1.2 מטר</t>
  </si>
  <si>
    <t>חפירה בכלים מכניים לעומק מעל 1.2 מטר להטמנה או פרוק של צנרת כולל כסוי החפירה</t>
  </si>
  <si>
    <t>6.2.47</t>
  </si>
  <si>
    <t>WE070050</t>
  </si>
  <si>
    <t>הרכבת צנרת תת קרקעית</t>
  </si>
  <si>
    <t>הרכבת צנרת תת-קרקעית כולל מבחן לחץ (לא כולל חפירה).</t>
  </si>
  <si>
    <t>6.2.50</t>
  </si>
  <si>
    <t>WE070051</t>
  </si>
  <si>
    <t>השלמת ציפוי של צנרת תת-קרקעית.</t>
  </si>
  <si>
    <t>בידוד של ראשי ריתוך של צנרת תת-קרקעית בסרטים פלסטים כולל כל עבוודת העזר הנדרשות (לא כולל אספקת הסרטים)</t>
  </si>
  <si>
    <t>6.2.51</t>
  </si>
  <si>
    <t>WE070061</t>
  </si>
  <si>
    <t>פרוק צנרת כבוי / מים אש עילית</t>
  </si>
  <si>
    <t>חיתוך ופרוק צנרת עילית ניקוי שטיפה, הרמה הובלה ואחסון זמני</t>
  </si>
  <si>
    <t>6.2.65</t>
  </si>
  <si>
    <t>WE070067</t>
  </si>
  <si>
    <t>קידוח של קיר בטון בעובי עד 25 ס"מ עבור מעבר צינור עד "12</t>
  </si>
  <si>
    <t>קידוח של קיר בטון בעובי עד 25 ס"מ עבור מעבר צינור קוטר עד "12</t>
  </si>
  <si>
    <t>CMP</t>
  </si>
  <si>
    <t>6.2.75</t>
  </si>
  <si>
    <t>WE070068</t>
  </si>
  <si>
    <t>קידוח של קיר בטון בעובי עד 25 ס"מ עבור מעבר צינור גדול מ"12</t>
  </si>
  <si>
    <t>קידוח של קיר בטון בעובי עד 25 ס"מ עבור מעבר צינור קוטר גדול מ- "12.</t>
  </si>
  <si>
    <t>6.2.76</t>
  </si>
  <si>
    <t>WE070069</t>
  </si>
  <si>
    <t>תוספת עבור קידוח בכל קוטר עבור קיר בעובי 25 ס"מ ועד 40 ס"מ</t>
  </si>
  <si>
    <t>תוספת לקידוח עבור עובי קירות מעל 25 ס"מ ועד 40 עבור כל קוטר</t>
  </si>
  <si>
    <t>6.2.77</t>
  </si>
  <si>
    <t>WE070070</t>
  </si>
  <si>
    <t>הרכבת צנרת בשיטת חירוץ כולל אספקת אביזרים וספחים לחירוץ</t>
  </si>
  <si>
    <t>הרכבה של צנרת בשיטת חירוץ כולל אספקה והתקנה של אביזרי חירוץ, ספחי צנרת, אביזרים  ואוגנים להתקנה בחירוץ</t>
  </si>
  <si>
    <t>6.2.80</t>
  </si>
  <si>
    <t>WE070139</t>
  </si>
  <si>
    <t>התקנה של משאבת כבוי אש מנוע דיזל</t>
  </si>
  <si>
    <t>התקנה ועיגון של משאבת כבוי אש מנוע דיזל כולל: פילוס, התקנה, מילוי בטון בבסיס המשאבה, הרכבת אגזוזים, התקנה וחיבור מיכל .</t>
  </si>
  <si>
    <t>6.2.127</t>
  </si>
  <si>
    <t>WE320007</t>
  </si>
  <si>
    <t>התקנה של משאבת חשמלית אנכית מסוג ג'וקי למערכת כבוי אש</t>
  </si>
  <si>
    <t>הרמה, הצבה, פילוס, והתקנה של משאבה חשמלית כולל אספה והתקנה של ברגי עיגון ודייס בון</t>
  </si>
  <si>
    <t>6.2.79</t>
  </si>
  <si>
    <t>WE070140</t>
  </si>
  <si>
    <t>התקנה של לוח חשמל משאבת כבוי אש</t>
  </si>
  <si>
    <t>פילוס והתקנה של הלוח כולל צנרת, שסתומים, מגופים ואביזרי צנרת בקרת לחץ להפעלת המשאבה</t>
  </si>
  <si>
    <t>6.2.128</t>
  </si>
  <si>
    <t>WE070141</t>
  </si>
  <si>
    <t>התקנה של לוח חשמל משאבת גיבוי / ג'וקי</t>
  </si>
  <si>
    <t>6.2129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</si>
  <si>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</si>
  <si>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</si>
  <si>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</si>
  <si>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6.3.09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</si>
</sst>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עבודת כיבוי אש-בניית תוספת למבנה משאבות עליון</v>
      </c>
      <c r="B2" s="5"/>
      <c r="C2" s="5" t="str">
        <f>IF(DataSheet!B2&lt;&gt;0,DataSheet!B2,"")</f>
        <v>PD24000113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WE010001</v>
      </c>
      <c r="B5" s="4" t="str">
        <f>IF(DataSheet!D6&lt;&gt;0,DataSheet!D6,"")</f>
        <v>חפירת גישוש לאיתור תשתיות תת קרקעיות</v>
      </c>
      <c r="C5" s="4" t="str">
        <f>IF(DataSheet!E6&lt;&gt;0,DataSheet!E6,"")</f>
        <v>חפירת ידים בסיוע כלי חפירה זעיר לאיתור סימון ומיפוי של תשתית תת-קרקעית על ידי מודד מוסמך כולל הגשת תוכנית עדות מפורטת</v>
      </c>
      <c r="D5" s="5" t="str">
        <f>IF(A5="","",IF(DataSheet!J6=0,"פריט ללא הבהרה",DataSheet!J6))</f>
        <v>6.1.01</v>
      </c>
      <c r="E5">
        <f>IF(DataSheet!B6&lt;&gt;0,DataSheet!B6,"")</f>
        <v>12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WE010005</v>
      </c>
      <c r="B6" s="4" t="str">
        <f>IF(DataSheet!D7&lt;&gt;0,DataSheet!D7,"")</f>
        <v>חפירה למבנים תת קרקעים עד 2 מטר</v>
      </c>
      <c r="C6" s="4" t="str">
        <f>IF(DataSheet!E7&lt;&gt;0,DataSheet!E7,"")</f>
        <v>חפירה / חציבה למבנים תת קרקעים / שוחות מגופים / מכלי ניקוזים וכד' לעומק שאינו עולה על 2 מטרים</v>
      </c>
      <c r="D6" s="5" t="str">
        <f>IF(A6="","",IF(DataSheet!J7=0,"פריט ללא הבהרה",DataSheet!J7))</f>
        <v>6.1.05</v>
      </c>
      <c r="E6">
        <f>IF(DataSheet!B7&lt;&gt;0,DataSheet!B7,"")</f>
        <v>250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WE010008</v>
      </c>
      <c r="B7" s="4" t="str">
        <f>IF(DataSheet!D8&lt;&gt;0,DataSheet!D8,"")</f>
        <v>חפירה ליסודות בודדים עד 1 מטר</v>
      </c>
      <c r="C7" s="4" t="str">
        <f>IF(DataSheet!E8&lt;&gt;0,DataSheet!E8,"")</f>
        <v>חפירה / חציבה ליסודות בודדים ששטחם עד 1.0 מ''ר ולעומק שאינו עולה על 1 מטר</v>
      </c>
      <c r="D7" s="5" t="str">
        <f>IF(A7="","",IF(DataSheet!J8=0,"פריט ללא הבהרה",DataSheet!J8))</f>
        <v>6.1.08</v>
      </c>
      <c r="E7">
        <f>IF(DataSheet!B8&lt;&gt;0,DataSheet!B8,"")</f>
        <v>10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WE010012</v>
      </c>
      <c r="B8" s="4" t="str">
        <f>IF(DataSheet!D9&lt;&gt;0,DataSheet!D9,"")</f>
        <v>מילוי מובא מחומר נברר</v>
      </c>
      <c r="C8" s="4" t="str">
        <f>IF(DataSheet!E9&lt;&gt;0,DataSheet!E9,"")</f>
        <v>מילוי מובא מחומר נברר לרבות פיזור בשכבות של 20 ס''מ והידוק</v>
      </c>
      <c r="D8" s="5" t="str">
        <f>IF(A8="","",IF(DataSheet!J9=0,"פריט ללא הבהרה",DataSheet!J9))</f>
        <v>6.1.12</v>
      </c>
      <c r="E8">
        <f>IF(DataSheet!B9&lt;&gt;0,DataSheet!B9,"")</f>
        <v>50</v>
      </c>
      <c r="F8" t="str">
        <f>IF(DataSheet!F9&lt;&gt;0,DataSheet!F9,"")</f>
        <v>מ3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WE010013</v>
      </c>
      <c r="B9" s="4" t="str">
        <f>IF(DataSheet!D10&lt;&gt;0,DataSheet!D10,"")</f>
        <v>מילוי מובא בחול</v>
      </c>
      <c r="C9" s="4" t="str">
        <f>IF(DataSheet!E10&lt;&gt;0,DataSheet!E10,"")</f>
        <v>מילוי בחול מובא לרבות פיזור בשכבות של 20 ס''מ והידוק</v>
      </c>
      <c r="D9" s="5" t="str">
        <f>IF(A9="","",IF(DataSheet!J10=0,"פריט ללא הבהרה",DataSheet!J10))</f>
        <v>6.1.13</v>
      </c>
      <c r="E9">
        <f>IF(DataSheet!B10&lt;&gt;0,DataSheet!B10,"")</f>
        <v>50</v>
      </c>
      <c r="F9" t="str">
        <f>IF(DataSheet!F10&lt;&gt;0,DataSheet!F10,"")</f>
        <v>מ3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WE010014</v>
      </c>
      <c r="B10" s="4" t="str">
        <f>IF(DataSheet!D11&lt;&gt;0,DataSheet!D11,"")</f>
        <v>מילוי מובא ממחצבה והידוק לא מבוקר</v>
      </c>
      <c r="C10" s="4" t="str">
        <f>IF(DataSheet!E11&lt;&gt;0,DataSheet!E11,"")</f>
        <v>מצע סוג א' ממחצבה מאושרת לרבות פיזור ובשכבות של 20 ס''מ והידוק לא מבוקר</v>
      </c>
      <c r="D10" s="5" t="str">
        <f>IF(A10="","",IF(DataSheet!J11=0,"פריט ללא הבהרה",DataSheet!J11))</f>
        <v>6.1.14</v>
      </c>
      <c r="E10">
        <f>IF(DataSheet!B11&lt;&gt;0,DataSheet!B11,"")</f>
        <v>50</v>
      </c>
      <c r="F10" t="str">
        <f>IF(DataSheet!F11&lt;&gt;0,DataSheet!F11,"")</f>
        <v>מ3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WE010017</v>
      </c>
      <c r="B11" s="4" t="str">
        <f>IF(DataSheet!D12&lt;&gt;0,DataSheet!D12,"")</f>
        <v>מילוי CLSM</v>
      </c>
      <c r="C11" s="4" t="str">
        <f>IF(DataSheet!E12&lt;&gt;0,DataSheet!E12,"")</f>
        <v>מילוי תעלות או בורות בתערובת CLSM בשפיכה חופשית ללא טפסנות</v>
      </c>
      <c r="D11" s="5" t="str">
        <f>IF(A11="","",IF(DataSheet!J12=0,"פריט ללא הבהרה",DataSheet!J12))</f>
        <v>6.1.17</v>
      </c>
      <c r="E11">
        <f>IF(DataSheet!B12&lt;&gt;0,DataSheet!B12,"")</f>
        <v>80</v>
      </c>
      <c r="F11" t="str">
        <f>IF(DataSheet!F12&lt;&gt;0,DataSheet!F12,"")</f>
        <v>מ3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WE010018</v>
      </c>
      <c r="B12" s="4" t="str">
        <f>IF(DataSheet!D13&lt;&gt;0,DataSheet!D13,"")</f>
        <v>פינוי של עודפי קרקע לאתר פינו מאושר עי ידי הרשויות</v>
      </c>
      <c r="C12" s="4" t="str">
        <f>IF(DataSheet!E13&lt;&gt;0,DataSheet!E13,"")</f>
        <v>העמסה, הובלה, פינוי של עודפי קרקע לאתר מורשה כולל כל עלויות והתשלומים הנדרשים</v>
      </c>
      <c r="D12" s="5" t="str">
        <f>IF(A12="","",IF(DataSheet!J13=0,"פריט ללא הבהרה",DataSheet!J13))</f>
        <v>6.1.18</v>
      </c>
      <c r="E12">
        <f>IF(DataSheet!B13&lt;&gt;0,DataSheet!B13,"")</f>
        <v>150</v>
      </c>
      <c r="F12" t="str">
        <f>IF(DataSheet!F13&lt;&gt;0,DataSheet!F13,"")</f>
        <v>מ3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WE010019</v>
      </c>
      <c r="B13" s="4" t="str">
        <f>IF(DataSheet!D14&lt;&gt;0,DataSheet!D14,"")</f>
        <v>הידוק רגיל</v>
      </c>
      <c r="C13" s="4" t="str">
        <f>IF(DataSheet!E14&lt;&gt;0,DataSheet!E14,"")</f>
        <v>הידוק רגיל של שתית או פני קרקע טבעיים</v>
      </c>
      <c r="D13" s="5" t="str">
        <f>IF(A13="","",IF(DataSheet!J14=0,"פריט ללא הבהרה",DataSheet!J14))</f>
        <v>6.1.19</v>
      </c>
      <c r="E13">
        <f>IF(DataSheet!B14&lt;&gt;0,DataSheet!B14,"")</f>
        <v>200</v>
      </c>
      <c r="F13" t="str">
        <f>IF(DataSheet!F14&lt;&gt;0,DataSheet!F14,"")</f>
        <v>מ2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WE020006</v>
      </c>
      <c r="B14" s="4" t="str">
        <f>IF(DataSheet!D15&lt;&gt;0,DataSheet!D15,"")</f>
        <v>יסודות בודדים בטון ב- 30 כולל כתמיכות לצנרת מבטון.</v>
      </c>
      <c r="C14" s="4" t="str">
        <f>IF(DataSheet!E15&lt;&gt;0,DataSheet!E15,"")</f>
        <v>יסודות בודדים בטון ב- 30, דרגת חשיפה 6.</v>
      </c>
      <c r="D14" s="5" t="str">
        <f>IF(A14="","",IF(DataSheet!J15=0,"פריט ללא הבהרה",DataSheet!J15))</f>
        <v>6.1.28</v>
      </c>
      <c r="E14">
        <f>IF(DataSheet!B15&lt;&gt;0,DataSheet!B15,"")</f>
        <v>10</v>
      </c>
      <c r="F14" t="str">
        <f>IF(DataSheet!F15&lt;&gt;0,DataSheet!F15,"")</f>
        <v>מ3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WE020008</v>
      </c>
      <c r="B15" s="4" t="str">
        <f>IF(DataSheet!D16&lt;&gt;0,DataSheet!D16,"")</f>
        <v>מרצפי בטון עובי גדול מ- 25 ס''מ ועד 40 ס''מ</v>
      </c>
      <c r="C15" s="4" t="str">
        <f>IF(DataSheet!E16&lt;&gt;0,DataSheet!E16,"")</f>
        <v>מרצפי בטון ב- 30, דרגת חשיפה 6, יצוקים על מצע או קרקע בעובי גדול מ- 25 ס''מ ועד 40 ס''מ</v>
      </c>
      <c r="D15" s="5" t="str">
        <f>IF(A15="","",IF(DataSheet!J16=0,"פריט ללא הבהרה",DataSheet!J16))</f>
        <v>6.1.30</v>
      </c>
      <c r="E15">
        <f>IF(DataSheet!B16&lt;&gt;0,DataSheet!B16,"")</f>
        <v>120</v>
      </c>
      <c r="F15" t="str">
        <f>IF(DataSheet!F16&lt;&gt;0,DataSheet!F16,"")</f>
        <v>מ2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WE020166</v>
      </c>
      <c r="B16" s="4" t="str">
        <f>IF(DataSheet!D17&lt;&gt;0,DataSheet!D17,"")</f>
        <v>מרצפי בטון עובי גדול מ- 40 ס"מ</v>
      </c>
      <c r="C16" s="4" t="str">
        <f>IF(DataSheet!E17&lt;&gt;0,DataSheet!E17,"")</f>
        <v>מרצפי בטון ב- 30, דרגת חשיפה 6, יצוקים על מצע או קרקע בעובי גדול מ-40 ס''מ</v>
      </c>
      <c r="D16" s="5" t="str">
        <f>IF(A16="","",IF(DataSheet!J17=0,"פריט ללא הבהרה",DataSheet!J17))</f>
        <v>6.1.508</v>
      </c>
      <c r="E16">
        <f>IF(DataSheet!B17&lt;&gt;0,DataSheet!B17,"")</f>
        <v>80</v>
      </c>
      <c r="F16" t="str">
        <f>IF(DataSheet!F17&lt;&gt;0,DataSheet!F17,"")</f>
        <v>מ3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WE020009</v>
      </c>
      <c r="B17" s="4" t="str">
        <f>IF(DataSheet!D18&lt;&gt;0,DataSheet!D18,"")</f>
        <v>תוספת למרצפי בטון עבור החלקה באליקופטר</v>
      </c>
      <c r="C17" s="4" t="str">
        <f>IF(DataSheet!E18&lt;&gt;0,DataSheet!E18,"")</f>
        <v>תוספת עבור החלקת מרצפי בטון באליקופטר כולל הרבצה של 3 ק''ג/צמנט למ''ר רצפה.</v>
      </c>
      <c r="D17" s="5" t="str">
        <f>IF(A17="","",IF(DataSheet!J18=0,"פריט ללא הבהרה",DataSheet!J18))</f>
        <v>6.1.31</v>
      </c>
      <c r="E17">
        <f>IF(DataSheet!B18&lt;&gt;0,DataSheet!B18,"")</f>
        <v>120</v>
      </c>
      <c r="F17" t="str">
        <f>IF(DataSheet!F18&lt;&gt;0,DataSheet!F18,"")</f>
        <v>מ2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WE020011</v>
      </c>
      <c r="B18" s="4" t="str">
        <f>IF(DataSheet!D19&lt;&gt;0,DataSheet!D19,"")</f>
        <v>תפרי דמה</v>
      </c>
      <c r="C18" s="4" t="str">
        <f>IF(DataSheet!E19&lt;&gt;0,DataSheet!E19,"")</f>
        <v>תפר דמה כולל ניסור, איטום התפר בחומר איטום עמיד בדלק.</v>
      </c>
      <c r="D18" s="5" t="str">
        <f>IF(A18="","",IF(DataSheet!J19=0,"פריט ללא הבהרה",DataSheet!J19))</f>
        <v>6.1.33</v>
      </c>
      <c r="E18">
        <f>IF(DataSheet!B19&lt;&gt;0,DataSheet!B19,"")</f>
        <v>30</v>
      </c>
      <c r="F18" t="str">
        <f>IF(DataSheet!F19&lt;&gt;0,DataSheet!F19,"")</f>
        <v>מטר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WE020017</v>
      </c>
      <c r="B19" s="4" t="str">
        <f>IF(DataSheet!D20&lt;&gt;0,DataSheet!D20,"")</f>
        <v>קירות בטון בעובי של עד 40 ס''מ</v>
      </c>
      <c r="C19" s="4" t="str">
        <f>IF(DataSheet!E20&lt;&gt;0,DataSheet!E20,"")</f>
        <v>ירות בטון ב-30, דרגת חשיפה 6, בעובי של 20 ס''מ ועד 40 ס''מ ללא תלות בגובה הקיר או צורתו כולל פינות קטומות, שקעים ופתחים.</v>
      </c>
      <c r="D19" s="5" t="str">
        <f>IF(A19="","",IF(DataSheet!J20=0,"פריט ללא הבהרה",DataSheet!J20))</f>
        <v>6.1.39</v>
      </c>
      <c r="E19">
        <f>IF(DataSheet!B20&lt;&gt;0,DataSheet!B20,"")</f>
        <v>35</v>
      </c>
      <c r="F19" t="str">
        <f>IF(DataSheet!F20&lt;&gt;0,DataSheet!F20,"")</f>
        <v>מ3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WE020064</v>
      </c>
      <c r="B20" s="4" t="str">
        <f>IF(DataSheet!D21&lt;&gt;0,DataSheet!D21,"")</f>
        <v>מוטות פלדה עגולים מצולעים בכל הקטרים לזיון בטון.</v>
      </c>
      <c r="C20" s="4" t="str">
        <f>IF(DataSheet!E21&lt;&gt;0,DataSheet!E21,"")</f>
        <v>מוטות פלדה עגולים מצולעים בכל הקטרים לזיון בטון.</v>
      </c>
      <c r="D20" s="5" t="str">
        <f>IF(A20="","",IF(DataSheet!J21=0,"פריט ללא הבהרה",DataSheet!J21))</f>
        <v>6.1.86</v>
      </c>
      <c r="E20">
        <f>IF(DataSheet!B21&lt;&gt;0,DataSheet!B21,"")</f>
        <v>8</v>
      </c>
      <c r="F20" t="str">
        <f>IF(DataSheet!F21&lt;&gt;0,DataSheet!F21,"")</f>
        <v>טון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WE020065</v>
      </c>
      <c r="B21" s="4" t="str">
        <f>IF(DataSheet!D22&lt;&gt;0,DataSheet!D22,"")</f>
        <v>רשתות פלדה מרותכות בכל הקטרים והאורכים לזיון בטון</v>
      </c>
      <c r="C21" s="4" t="str">
        <f>IF(DataSheet!E22&lt;&gt;0,DataSheet!E22,"")</f>
        <v>רשתות פלדה מרותכות בכל הקטרים והאורכים לזיון בטון</v>
      </c>
      <c r="D21" s="5" t="str">
        <f>IF(A21="","",IF(DataSheet!J22=0,"פריט ללא הבהרה",DataSheet!J22))</f>
        <v>6.1.87</v>
      </c>
      <c r="E21">
        <f>IF(DataSheet!B22&lt;&gt;0,DataSheet!B22,"")</f>
        <v>5</v>
      </c>
      <c r="F21" t="str">
        <f>IF(DataSheet!F22&lt;&gt;0,DataSheet!F22,"")</f>
        <v>טון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>WE030001</v>
      </c>
      <c r="B22" s="4" t="str">
        <f>IF(DataSheet!D23&lt;&gt;0,DataSheet!D23,"")</f>
        <v>איטום קירות ביריעות דו-שכבתית ביטומניות</v>
      </c>
      <c r="C22" s="4" t="str">
        <f>IF(DataSheet!E23&lt;&gt;0,DataSheet!E23,"")</f>
        <v>יטום קירות ביריעת ביטומן דו שכבתית משורינת עובי 4 מ''מ, פרימר ביטומני, יריעת HDPE עובי 1.5 מ''מ ופלטת מגן. בעובי 3 ס''מ.</v>
      </c>
      <c r="D22" s="5" t="str">
        <f>IF(A22="","",IF(DataSheet!J23=0,"פריט ללא הבהרה",DataSheet!J23))</f>
        <v>6.1.92</v>
      </c>
      <c r="E22">
        <f>IF(DataSheet!B23&lt;&gt;0,DataSheet!B23,"")</f>
        <v>180</v>
      </c>
      <c r="F22" t="str">
        <f>IF(DataSheet!F23&lt;&gt;0,DataSheet!F23,"")</f>
        <v>מ2</v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>WE030002</v>
      </c>
      <c r="B23" s="4" t="str">
        <f>IF(DataSheet!D24&lt;&gt;0,DataSheet!D24,"")</f>
        <v>איטום קירות / רצפות בציפוי צמנטי חד רכיבי</v>
      </c>
      <c r="C23" s="4" t="str">
        <f>IF(DataSheet!E24&lt;&gt;0,DataSheet!E24,"")</f>
        <v>איטום קירות / רצפות צד פנים בציפוי צמנטי פולימירי חד רכיבי גמיש טורסיל או ש''ע בכמות 3 ק''ג/מ''ר בשתי שכבות.</v>
      </c>
      <c r="D23" s="5" t="str">
        <f>IF(A23="","",IF(DataSheet!J24=0,"פריט ללא הבהרה",DataSheet!J24))</f>
        <v>6.1.93</v>
      </c>
      <c r="E23">
        <f>IF(DataSheet!B24&lt;&gt;0,DataSheet!B24,"")</f>
        <v>180</v>
      </c>
      <c r="F23" t="str">
        <f>IF(DataSheet!F24&lt;&gt;0,DataSheet!F24,"")</f>
        <v>מ2</v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>WE030004</v>
      </c>
      <c r="B24" s="4" t="str">
        <f>IF(DataSheet!D25&lt;&gt;0,DataSheet!D25,"")</f>
        <v>יישום והתקנה של רולקת לאיטום טיט צמנט</v>
      </c>
      <c r="C24" s="4" t="str">
        <f>IF(DataSheet!E25&lt;&gt;0,DataSheet!E25,"")</f>
        <v>ישום והתקנה של רולקת משולשת במפגש קירות / רצפה במידות של 6/6 ס''מ מטיט צמנט 1:3.</v>
      </c>
      <c r="D24" s="5" t="str">
        <f>IF(A24="","",IF(DataSheet!J25=0,"פריט ללא הבהרה",DataSheet!J25))</f>
        <v>6.1.95</v>
      </c>
      <c r="E24">
        <f>IF(DataSheet!B25&lt;&gt;0,DataSheet!B25,"")</f>
        <v>45</v>
      </c>
      <c r="F24" t="str">
        <f>IF(DataSheet!F25&lt;&gt;0,DataSheet!F25,"")</f>
        <v>מטר</v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>WE030005</v>
      </c>
      <c r="B25" s="4" t="str">
        <f>IF(DataSheet!D26&lt;&gt;0,DataSheet!D26,"")</f>
        <v>התקנת פרופיל עיגון יריעות איטום מאלומניום</v>
      </c>
      <c r="C25" s="4" t="str">
        <f>IF(DataSheet!E26&lt;&gt;0,DataSheet!E26,"")</f>
        <v>קיבוע של פרופיל אלומניום תיקני לרבות ברגים, מילוי מרווח עליון י''י חומר אטימה אלסטומרי</v>
      </c>
      <c r="D25" s="5" t="str">
        <f>IF(A25="","",IF(DataSheet!J26=0,"פריט ללא הבהרה",DataSheet!J26))</f>
        <v>6.1.96</v>
      </c>
      <c r="E25">
        <f>IF(DataSheet!B26&lt;&gt;0,DataSheet!B26,"")</f>
        <v>50</v>
      </c>
      <c r="F25" t="str">
        <f>IF(DataSheet!F26&lt;&gt;0,DataSheet!F26,"")</f>
        <v>מטר</v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>WE030042</v>
      </c>
      <c r="B26" s="4" t="str">
        <f>IF(DataSheet!D27&lt;&gt;0,DataSheet!D27,"")</f>
        <v>עצר מים כימי לאיטום הפסקת יציקה, בחתך 20/10 מ"מ</v>
      </c>
      <c r="C26" s="4" t="str">
        <f>IF(DataSheet!E27&lt;&gt;0,DataSheet!E27,"")</f>
        <v>עצר מים כימי מפוליאוריתן מסוג "SIKA SWELL S" או ש"ע לאיטום הפסקת יציקה, בחתך 20/10 מ"מ</v>
      </c>
      <c r="D26" s="5" t="str">
        <f>IF(A26="","",IF(DataSheet!J27=0,"פריט ללא הבהרה",DataSheet!J27))</f>
        <v>פריט ללא הבהרה</v>
      </c>
      <c r="E26">
        <f>IF(DataSheet!B27&lt;&gt;0,DataSheet!B27,"")</f>
        <v>50</v>
      </c>
      <c r="F26" t="str">
        <f>IF(DataSheet!F27&lt;&gt;0,DataSheet!F27,"")</f>
        <v>מטר</v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>WE040005</v>
      </c>
      <c r="B27" s="4" t="str">
        <f>IF(DataSheet!D28&lt;&gt;0,DataSheet!D28,"")</f>
        <v>ניסור אספלט</v>
      </c>
      <c r="C27" s="4" t="str">
        <f>IF(DataSheet!E28&lt;&gt;0,DataSheet!E28,"")</f>
        <v>ניסור אספלט קיים ע''י מסור כביש</v>
      </c>
      <c r="D27" s="5" t="str">
        <f>IF(A27="","",IF(DataSheet!J28=0,"פריט ללא הבהרה",DataSheet!J28))</f>
        <v>6.1.103</v>
      </c>
      <c r="E27">
        <f>IF(DataSheet!B28&lt;&gt;0,DataSheet!B28,"")</f>
        <v>20</v>
      </c>
      <c r="F27" t="str">
        <f>IF(DataSheet!F28&lt;&gt;0,DataSheet!F28,"")</f>
        <v>מטר</v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>WE040006</v>
      </c>
      <c r="B28" s="4" t="str">
        <f>IF(DataSheet!D29&lt;&gt;0,DataSheet!D29,"")</f>
        <v>פרוק אבן שפה</v>
      </c>
      <c r="C28" s="4" t="str">
        <f>IF(DataSheet!E29&lt;&gt;0,DataSheet!E29,"")</f>
        <v>פרוק אבן שפה ופינויה לאתר פינוי פסולת מאושר ע''י הרשויות</v>
      </c>
      <c r="D28" s="5" t="str">
        <f>IF(A28="","",IF(DataSheet!J29=0,"פריט ללא הבהרה",DataSheet!J29))</f>
        <v>6.1.104</v>
      </c>
      <c r="E28">
        <f>IF(DataSheet!B29&lt;&gt;0,DataSheet!B29,"")</f>
        <v>20</v>
      </c>
      <c r="F28" t="str">
        <f>IF(DataSheet!F29&lt;&gt;0,DataSheet!F29,"")</f>
        <v>מטר</v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>WE040010</v>
      </c>
      <c r="B29" s="4" t="str">
        <f>IF(DataSheet!D30&lt;&gt;0,DataSheet!D30,"")</f>
        <v>ריצוף אבנים משתלבות מלבנית 20/10 ס''מ</v>
      </c>
      <c r="C29" s="4" t="str">
        <f>IF(DataSheet!E30&lt;&gt;0,DataSheet!E30,"")</f>
        <v>ריצוף באבן משתלבת עובי 6 ס''מ מלבנית במידות 10/20 ס''מ גוון אפור לרבות אספקה והתקנה של תשתית חול 5 ס''מ</v>
      </c>
      <c r="D29" s="5" t="str">
        <f>IF(A29="","",IF(DataSheet!J30=0,"פריט ללא הבהרה",DataSheet!J30))</f>
        <v>6.1.108</v>
      </c>
      <c r="E29">
        <f>IF(DataSheet!B30&lt;&gt;0,DataSheet!B30,"")</f>
        <v>130</v>
      </c>
      <c r="F29" t="str">
        <f>IF(DataSheet!F30&lt;&gt;0,DataSheet!F30,"")</f>
        <v>מ2</v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>WE040012</v>
      </c>
      <c r="B30" s="4" t="str">
        <f>IF(DataSheet!D31&lt;&gt;0,DataSheet!D31,"")</f>
        <v>אבן שפה</v>
      </c>
      <c r="C30" s="4" t="str">
        <f>IF(DataSheet!E31&lt;&gt;0,DataSheet!E31,"")</f>
        <v>אבן שפה 100/30/15 לרבות יסוד ומשענת בטון גוון אפור</v>
      </c>
      <c r="D30" s="5" t="str">
        <f>IF(A30="","",IF(DataSheet!J31=0,"פריט ללא הבהרה",DataSheet!J31))</f>
        <v>6.1.110</v>
      </c>
      <c r="E30">
        <f>IF(DataSheet!B31&lt;&gt;0,DataSheet!B31,"")</f>
        <v>40</v>
      </c>
      <c r="F30" t="str">
        <f>IF(DataSheet!F31&lt;&gt;0,DataSheet!F31,"")</f>
        <v>מטר</v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>WE050004</v>
      </c>
      <c r="B31" s="4" t="str">
        <f>IF(DataSheet!D32&lt;&gt;0,DataSheet!D32,"")</f>
        <v>סבכות מגולבנות חרושתיות</v>
      </c>
      <c r="C31" s="4" t="str">
        <f>IF(DataSheet!E32&lt;&gt;0,DataSheet!E32,"")</f>
        <v>סבכות מגולוונות חרושתיות מגולוונות, סקופ דגם A-100 במשקל 36 ק''ג/מ''ר.</v>
      </c>
      <c r="D31" s="5" t="str">
        <f>IF(A31="","",IF(DataSheet!J32=0,"פריט ללא הבהרה",DataSheet!J32))</f>
        <v>6.1.128</v>
      </c>
      <c r="E31">
        <f>IF(DataSheet!B32&lt;&gt;0,DataSheet!B32,"")</f>
        <v>25</v>
      </c>
      <c r="F31" t="str">
        <f>IF(DataSheet!F32&lt;&gt;0,DataSheet!F32,"")</f>
        <v>מ2</v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>WE050005</v>
      </c>
      <c r="B32" s="4" t="str">
        <f>IF(DataSheet!D33&lt;&gt;0,DataSheet!D33,"")</f>
        <v>מדרגות חרושתיות מגולבנות.</v>
      </c>
      <c r="C32" s="4" t="str">
        <f>IF(DataSheet!E33&lt;&gt;0,DataSheet!E33,"")</f>
        <v>מדרגות חרושתיות מגולוונות 890/285 מ''מ במשקל 11 ק''ג ליחידה</v>
      </c>
      <c r="D32" s="5" t="str">
        <f>IF(A32="","",IF(DataSheet!J33=0,"פריט ללא הבהרה",DataSheet!J33))</f>
        <v>6.1.129</v>
      </c>
      <c r="E32">
        <f>IF(DataSheet!B33&lt;&gt;0,DataSheet!B33,"")</f>
        <v>26</v>
      </c>
      <c r="F32" t="str">
        <f>IF(DataSheet!F33&lt;&gt;0,DataSheet!F33,"")</f>
        <v>יח'</v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>WE050007</v>
      </c>
      <c r="B33" s="4" t="str">
        <f>IF(DataSheet!D34&lt;&gt;0,DataSheet!D34,"")</f>
        <v>סיכוך גגות בפח איסכורית</v>
      </c>
      <c r="C33" s="4" t="str">
        <f>IF(DataSheet!E34&lt;&gt;0,DataSheet!E34,"")</f>
        <v>סיכוך גגות בלוחות איסכורית בעובי 0.6 מ''מ, גל גובה 38 מ''מ, מגולוון וצבוע לרבות אביזרי חיבור ואיטום</v>
      </c>
      <c r="D33" s="5" t="str">
        <f>IF(A33="","",IF(DataSheet!J34=0,"פריט ללא הבהרה",DataSheet!J34))</f>
        <v>6.1.131</v>
      </c>
      <c r="E33">
        <f>IF(DataSheet!B34&lt;&gt;0,DataSheet!B34,"")</f>
        <v>110</v>
      </c>
      <c r="F33" t="str">
        <f>IF(DataSheet!F34&lt;&gt;0,DataSheet!F34,"")</f>
        <v>מ2</v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>WE050008</v>
      </c>
      <c r="B34" s="4" t="str">
        <f>IF(DataSheet!D35&lt;&gt;0,DataSheet!D35,"")</f>
        <v>סיכוך קירות בפח איסכורית</v>
      </c>
      <c r="C34" s="4" t="str">
        <f>IF(DataSheet!E35&lt;&gt;0,DataSheet!E35,"")</f>
        <v>סיכוך קירות בלוחות איסכורית בעובי 0.6 מ''מ, גל גובה 38 מ''מ, מגולוון וצבוע לרבות אביזרי חיבור ואיטום</v>
      </c>
      <c r="D34" s="5" t="str">
        <f>IF(A34="","",IF(DataSheet!J35=0,"פריט ללא הבהרה",DataSheet!J35))</f>
        <v>6.1.132</v>
      </c>
      <c r="E34">
        <f>IF(DataSheet!B35&lt;&gt;0,DataSheet!B35,"")</f>
        <v>200</v>
      </c>
      <c r="F34" t="str">
        <f>IF(DataSheet!F35&lt;&gt;0,DataSheet!F35,"")</f>
        <v>מ2</v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>WE050019</v>
      </c>
      <c r="B35" s="4" t="str">
        <f>IF(DataSheet!D36&lt;&gt;0,DataSheet!D36,"")</f>
        <v>צביעת קונסטרקצית פלדה מגולוונת</v>
      </c>
      <c r="C35" s="4" t="str">
        <f>IF(DataSheet!E36&lt;&gt;0,DataSheet!E36,"")</f>
        <v>צביעה של קונסטרקציית פלדה מגולוונת במערכת צבע אפוקסי בהתאם למפרט.</v>
      </c>
      <c r="D35" s="5" t="str">
        <f>IF(A35="","",IF(DataSheet!J36=0,"פריט ללא הבהרה",DataSheet!J36))</f>
        <v>6.1.143</v>
      </c>
      <c r="E35">
        <f>IF(DataSheet!B36&lt;&gt;0,DataSheet!B36,"")</f>
        <v>7000</v>
      </c>
      <c r="F35" t="str">
        <f>IF(DataSheet!F36&lt;&gt;0,DataSheet!F36,"")</f>
        <v>ק'ג</v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>WE050023</v>
      </c>
      <c r="B36" s="4" t="str">
        <f>IF(DataSheet!D37&lt;&gt;0,DataSheet!D37,"")</f>
        <v>בברגים עיגון עד קוטר 3/4</v>
      </c>
      <c r="C36" s="4" t="str">
        <f>IF(DataSheet!E37&lt;&gt;0,DataSheet!E37,"")</f>
        <v>ברגים ושני אומים מגולוונים עד קוטר ''3/4 עשוים פלדה 1020 או 1030 באורך עד 80 ס''מ מותקנים ביסוד בטון</v>
      </c>
      <c r="D36" s="5" t="str">
        <f>IF(A36="","",IF(DataSheet!J37=0,"פריט ללא הבהרה",DataSheet!J37))</f>
        <v>6.1.147</v>
      </c>
      <c r="E36">
        <f>IF(DataSheet!B37&lt;&gt;0,DataSheet!B37,"")</f>
        <v>32</v>
      </c>
      <c r="F36" t="str">
        <f>IF(DataSheet!F37&lt;&gt;0,DataSheet!F37,"")</f>
        <v>יח'</v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>WE050035</v>
      </c>
      <c r="B37" s="4" t="str">
        <f>IF(DataSheet!D38&lt;&gt;0,DataSheet!D38,"")</f>
        <v>קונסטורקציה מפלדה מגולוונת</v>
      </c>
      <c r="C37" s="4" t="str">
        <f>IF(DataSheet!E38&lt;&gt;0,DataSheet!E38,"")</f>
        <v>אספקה, יצור והרכבה של קונסטרוקציית פלדה מפרופילים מגולוונים,פחי קשר מגולוונים,פחי עיגון ברגים ואומים מגולוונים</v>
      </c>
      <c r="D37" s="5" t="str">
        <f>IF(A37="","",IF(DataSheet!J38=0,"פריט ללא הבהרה",DataSheet!J38))</f>
        <v>6.1.207</v>
      </c>
      <c r="E37">
        <f>IF(DataSheet!B38&lt;&gt;0,DataSheet!B38,"")</f>
        <v>5500</v>
      </c>
      <c r="F37" t="str">
        <f>IF(DataSheet!F38&lt;&gt;0,DataSheet!F38,"")</f>
        <v>ק'ג</v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>WE050036</v>
      </c>
      <c r="B38" s="4" t="str">
        <f>IF(DataSheet!D39&lt;&gt;0,DataSheet!D39,"")</f>
        <v>התקנה של דלת פח דו כנפית  בשטח עד 2.0 מ"ר</v>
      </c>
      <c r="C38" s="4" t="str">
        <f>IF(DataSheet!E39&lt;&gt;0,DataSheet!E39,"")</f>
        <v>דלת פח דו כנפית, פתיחה צירית בשטח עד 2.0 מ"ר עם ציפוי פח צבוע בשני הצדדים, לרבות משקוף פח מגולוון וצבוע בעובי 1.5 מ"מ</v>
      </c>
      <c r="D38" s="5" t="str">
        <f>IF(A38="","",IF(DataSheet!J39=0,"פריט ללא הבהרה",DataSheet!J39))</f>
        <v>6.1.222</v>
      </c>
      <c r="E38">
        <f>IF(DataSheet!B39&lt;&gt;0,DataSheet!B39,"")</f>
        <v>2</v>
      </c>
      <c r="F38" t="str">
        <f>IF(DataSheet!F39&lt;&gt;0,DataSheet!F39,"")</f>
        <v>יח'</v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>WE050088</v>
      </c>
      <c r="B39" s="4" t="str">
        <f>IF(DataSheet!D40&lt;&gt;0,DataSheet!D40,"")</f>
        <v>התקנה של דלת פח דו כנפית  בשטח מעל 2.0 מ"ר עד 8 מ"ר</v>
      </c>
      <c r="C39" s="4" t="str">
        <f>IF(DataSheet!E40&lt;&gt;0,DataSheet!E40,"")</f>
        <v>דלת פח דו כנפית,פתיחה צירית בשטח מעל 2-3.5 מ"ר עם ציפוי פח צבוע בשני הצדדים, לרבות משקוף פח מגולוון וצבוע בעובי 1.5 מ"מ</v>
      </c>
      <c r="D39" s="5" t="str">
        <f>IF(A39="","",IF(DataSheet!J40=0,"פריט ללא הבהרה",DataSheet!J40))</f>
        <v>6.1.509</v>
      </c>
      <c r="E39">
        <f>IF(DataSheet!B40&lt;&gt;0,DataSheet!B40,"")</f>
        <v>1</v>
      </c>
      <c r="F39" t="str">
        <f>IF(DataSheet!F40&lt;&gt;0,DataSheet!F40,"")</f>
        <v>יח'</v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>WE070001</v>
      </c>
      <c r="B40" s="4" t="str">
        <f>IF(DataSheet!D41&lt;&gt;0,DataSheet!D41,"")</f>
        <v>ריתוך צנרת פלדת פחמן עד וכולל sch-40 ואוגנים ASA300</v>
      </c>
      <c r="C40" s="4" t="str">
        <f>IF(DataSheet!E41&lt;&gt;0,DataSheet!E41,"")</f>
        <v>ריתוך כל סוגי האוגנים ו/או ריתוך השקה ו/או ריתוך SW מפלדת פחמן עד וכולל sch-40 ואוגנים ASA 300 כולל הכנת מדר</v>
      </c>
      <c r="D40" s="5" t="str">
        <f>IF(A40="","",IF(DataSheet!J41=0,"פריט ללא הבהרה",DataSheet!J41))</f>
        <v>6.2.01</v>
      </c>
      <c r="E40">
        <f>IF(DataSheet!B41&lt;&gt;0,DataSheet!B41,"")</f>
        <v>1350</v>
      </c>
      <c r="F40" t="str">
        <f>IF(DataSheet!F41&lt;&gt;0,DataSheet!F41,"")</f>
        <v>ID</v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>WE070004</v>
      </c>
      <c r="B41" s="4" t="str">
        <f>IF(DataSheet!D42&lt;&gt;0,DataSheet!D42,"")</f>
        <v>חדירה בצנרת ראשית עד וכולל sch-40</v>
      </c>
      <c r="C41" s="4" t="str">
        <f>IF(DataSheet!E42&lt;&gt;0,DataSheet!E42,"")</f>
        <v>עיבוד התקנה וריתוך של חדירה בצנרת ראשית בכל זוית עד וכולל צנרת sch-40.</v>
      </c>
      <c r="D41" s="5" t="str">
        <f>IF(A41="","",IF(DataSheet!J42=0,"פריט ללא הבהרה",DataSheet!J42))</f>
        <v>6.2.04</v>
      </c>
      <c r="E41">
        <f>IF(DataSheet!B42&lt;&gt;0,DataSheet!B42,"")</f>
        <v>30</v>
      </c>
      <c r="F41" t="str">
        <f>IF(DataSheet!F42&lt;&gt;0,DataSheet!F42,"")</f>
        <v>ID</v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>WE070006</v>
      </c>
      <c r="B42" s="4" t="str">
        <f>IF(DataSheet!D43&lt;&gt;0,DataSheet!D43,"")</f>
        <v>חיתוך צנרת ב''חם'' כולל הכנת מדר</v>
      </c>
      <c r="C42" s="4" t="str">
        <f>IF(DataSheet!E43&lt;&gt;0,DataSheet!E43,"")</f>
        <v>חיתוך ב''חם'' קצה צינור כולל הכנת מדר</v>
      </c>
      <c r="D42" s="5" t="str">
        <f>IF(A42="","",IF(DataSheet!J43=0,"פריט ללא הבהרה",DataSheet!J43))</f>
        <v>6.2.06</v>
      </c>
      <c r="E42">
        <f>IF(DataSheet!B43&lt;&gt;0,DataSheet!B43,"")</f>
        <v>20</v>
      </c>
      <c r="F42" t="str">
        <f>IF(DataSheet!F43&lt;&gt;0,DataSheet!F43,"")</f>
        <v>ID</v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>WE070009</v>
      </c>
      <c r="B43" s="4" t="str">
        <f>IF(DataSheet!D44&lt;&gt;0,DataSheet!D44,"")</f>
        <v>פרוק של זוג אוגנים עד וכולל ASA 300</v>
      </c>
      <c r="C43" s="4" t="str">
        <f>IF(DataSheet!E44&lt;&gt;0,DataSheet!E44,"")</f>
        <v>פרוק של זוג אוגנים מכל סוג עד וכולל ASA 300</v>
      </c>
      <c r="D43" s="5" t="str">
        <f>IF(A43="","",IF(DataSheet!J44=0,"פריט ללא הבהרה",DataSheet!J44))</f>
        <v>6.2.09</v>
      </c>
      <c r="E43">
        <f>IF(DataSheet!B44&lt;&gt;0,DataSheet!B44,"")</f>
        <v>70</v>
      </c>
      <c r="F43" t="str">
        <f>IF(DataSheet!F44&lt;&gt;0,DataSheet!F44,"")</f>
        <v>ID</v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>WE070011</v>
      </c>
      <c r="B44" s="4" t="str">
        <f>IF(DataSheet!D45&lt;&gt;0,DataSheet!D45,"")</f>
        <v>פרוק מגופים עד וכולל ASA 300</v>
      </c>
      <c r="C44" s="4" t="str">
        <f>IF(DataSheet!E45&lt;&gt;0,DataSheet!E45,"")</f>
        <v>פרוק מגופים ואביזרים מאוגנים עד וכולל ASA 300</v>
      </c>
      <c r="D44" s="5" t="str">
        <f>IF(A44="","",IF(DataSheet!J45=0,"פריט ללא הבהרה",DataSheet!J45))</f>
        <v>6.2.11</v>
      </c>
      <c r="E44">
        <f>IF(DataSheet!B45&lt;&gt;0,DataSheet!B45,"")</f>
        <v>20</v>
      </c>
      <c r="F44" t="str">
        <f>IF(DataSheet!F45&lt;&gt;0,DataSheet!F45,"")</f>
        <v>ID</v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>WE070013</v>
      </c>
      <c r="B45" s="4" t="str">
        <f>IF(DataSheet!D46&lt;&gt;0,DataSheet!D46,"")</f>
        <v>פרוק צנרת עילית, גז פריי, הובלה לאתר פינוי פסולת</v>
      </c>
      <c r="C45" s="4" t="str">
        <f>IF(DataSheet!E46&lt;&gt;0,DataSheet!E46,"")</f>
        <v>פרוק צנרת עילית, ניקוי, שטיפה, גז פריי והובלה לאתר פינוי פסולת</v>
      </c>
      <c r="D45" s="5" t="str">
        <f>IF(A45="","",IF(DataSheet!J46=0,"פריט ללא הבהרה",DataSheet!J46))</f>
        <v>6.2.13</v>
      </c>
      <c r="E45">
        <f>IF(DataSheet!B46&lt;&gt;0,DataSheet!B46,"")</f>
        <v>100</v>
      </c>
      <c r="F45" t="str">
        <f>IF(DataSheet!F46&lt;&gt;0,DataSheet!F46,"")</f>
        <v>IDM</v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>WE070014</v>
      </c>
      <c r="B46" s="4" t="str">
        <f>IF(DataSheet!D47&lt;&gt;0,DataSheet!D47,"")</f>
        <v>חיבור אוגנים עד וכולל דרג ASA 300</v>
      </c>
      <c r="C46" s="4" t="str">
        <f>IF(DataSheet!E47&lt;&gt;0,DataSheet!E47,"")</f>
        <v>חיבור של זוג אוגנים מכל סוג עד וכולל דרג ASA 300</v>
      </c>
      <c r="D46" s="5" t="str">
        <f>IF(A46="","",IF(DataSheet!J47=0,"פריט ללא הבהרה",DataSheet!J47))</f>
        <v>6.2.14</v>
      </c>
      <c r="E46">
        <f>IF(DataSheet!B47&lt;&gt;0,DataSheet!B47,"")</f>
        <v>200</v>
      </c>
      <c r="F46" t="str">
        <f>IF(DataSheet!F47&lt;&gt;0,DataSheet!F47,"")</f>
        <v>ID</v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>WE070016</v>
      </c>
      <c r="B47" s="4" t="str">
        <f>IF(DataSheet!D48&lt;&gt;0,DataSheet!D48,"")</f>
        <v>הרכבת מגופים עד ASA 300</v>
      </c>
      <c r="C47" s="4" t="str">
        <f>IF(DataSheet!E48&lt;&gt;0,DataSheet!E48,"")</f>
        <v>הרכבת מגופים ואביזרים מאוגנים עד ASA 300.</v>
      </c>
      <c r="D47" s="5" t="str">
        <f>IF(A47="","",IF(DataSheet!J48=0,"פריט ללא הבהרה",DataSheet!J48))</f>
        <v>6.2.16</v>
      </c>
      <c r="E47">
        <f>IF(DataSheet!B48&lt;&gt;0,DataSheet!B48,"")</f>
        <v>120</v>
      </c>
      <c r="F47" t="str">
        <f>IF(DataSheet!F48&lt;&gt;0,DataSheet!F48,"")</f>
        <v>ID</v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>WE070018</v>
      </c>
      <c r="B48" s="4" t="str">
        <f>IF(DataSheet!D49&lt;&gt;0,DataSheet!D49,"")</f>
        <v>הרכבת צנרת עילית</v>
      </c>
      <c r="C48" s="4" t="str">
        <f>IF(DataSheet!E49&lt;&gt;0,DataSheet!E49,"")</f>
        <v>הרכבת צנרת עילית ע''ג תמיכות צנרת הנמדדות בנפרד, כולל מבחן לחץ</v>
      </c>
      <c r="D48" s="5" t="str">
        <f>IF(A48="","",IF(DataSheet!J49=0,"פריט ללא הבהרה",DataSheet!J49))</f>
        <v>6.2.18</v>
      </c>
      <c r="E48">
        <f>IF(DataSheet!B49&lt;&gt;0,DataSheet!B49,"")</f>
        <v>1875</v>
      </c>
      <c r="F48" t="str">
        <f>IF(DataSheet!F49&lt;&gt;0,DataSheet!F49,"")</f>
        <v>IDM</v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>WE070021</v>
      </c>
      <c r="B49" s="4" t="str">
        <f>IF(DataSheet!D50&lt;&gt;0,DataSheet!D50,"")</f>
        <v>הברגות</v>
      </c>
      <c r="C49" s="4" t="str">
        <f>IF(DataSheet!E50&lt;&gt;0,DataSheet!E50,"")</f>
        <v>ביצוע של הברגה לקצה צינור</v>
      </c>
      <c r="D49" s="5" t="str">
        <f>IF(A49="","",IF(DataSheet!J50=0,"פריט ללא הבהרה",DataSheet!J50))</f>
        <v>6.2.21</v>
      </c>
      <c r="E49">
        <f>IF(DataSheet!B50&lt;&gt;0,DataSheet!B50,"")</f>
        <v>36</v>
      </c>
      <c r="F49" t="str">
        <f>IF(DataSheet!F50&lt;&gt;0,DataSheet!F50,"")</f>
        <v>ID</v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>WE070023</v>
      </c>
      <c r="B50" s="4" t="str">
        <f>IF(DataSheet!D51&lt;&gt;0,DataSheet!D51,"")</f>
        <v>התקהת אביזר מתוברג</v>
      </c>
      <c r="C50" s="4" t="str">
        <f>IF(DataSheet!E51&lt;&gt;0,DataSheet!E51,"")</f>
        <v>הרכבה וסגירה של אביזר מתוברג כולל כל חומרי העזר</v>
      </c>
      <c r="D50" s="5" t="str">
        <f>IF(A50="","",IF(DataSheet!J51=0,"פריט ללא הבהרה",DataSheet!J51))</f>
        <v>6.2.23</v>
      </c>
      <c r="E50">
        <f>IF(DataSheet!B51&lt;&gt;0,DataSheet!B51,"")</f>
        <v>36</v>
      </c>
      <c r="F50" t="str">
        <f>IF(DataSheet!F51&lt;&gt;0,DataSheet!F51,"")</f>
        <v>ID</v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>WE070024</v>
      </c>
      <c r="B51" s="4" t="str">
        <f>IF(DataSheet!D52&lt;&gt;0,DataSheet!D52,"")</f>
        <v>עבודות צביעה</v>
      </c>
      <c r="C51" s="4" t="str">
        <f>IF(DataSheet!E52&lt;&gt;0,DataSheet!E52,"")</f>
        <v>ניקוי אברסיבי וצביעה של צנרת במערכת אפוקסי בהתאם למפרט.</v>
      </c>
      <c r="D51" s="5" t="str">
        <f>IF(A51="","",IF(DataSheet!J52=0,"פריט ללא הבהרה",DataSheet!J52))</f>
        <v>6.2.24</v>
      </c>
      <c r="E51">
        <f>IF(DataSheet!B52&lt;&gt;0,DataSheet!B52,"")</f>
        <v>2000</v>
      </c>
      <c r="F51" t="str">
        <f>IF(DataSheet!F52&lt;&gt;0,DataSheet!F52,"")</f>
        <v>IDM</v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>WE070044</v>
      </c>
      <c r="B52" s="4" t="str">
        <f>IF(DataSheet!D53&lt;&gt;0,DataSheet!D53,"")</f>
        <v>אספקה והתקנה של אביזר U-BOLTS הברגה "1/2 לצנרת עד " 16</v>
      </c>
      <c r="C52" s="4" t="str">
        <f>IF(DataSheet!E53&lt;&gt;0,DataSheet!E53,"")</f>
        <v>אספק U-BOLTS הברגה ''1/2 לצנרת קוטר ''16 ומעלה, קדוח של הפרופיל התקנה של U-BOLTS , סגירת הברגים והדוק הצינור לתמיכה</v>
      </c>
      <c r="D52" s="5" t="str">
        <f>IF(A52="","",IF(DataSheet!J53=0,"פריט ללא הבהרה",DataSheet!J53))</f>
        <v>6.2.44</v>
      </c>
      <c r="E52">
        <f>IF(DataSheet!B53&lt;&gt;0,DataSheet!B53,"")</f>
        <v>20</v>
      </c>
      <c r="F52" t="str">
        <f>IF(DataSheet!F53&lt;&gt;0,DataSheet!F53,"")</f>
        <v>ID</v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>WE070045</v>
      </c>
      <c r="B53" s="4" t="str">
        <f>IF(DataSheet!D54&lt;&gt;0,DataSheet!D54,"")</f>
        <v>תמיכות פלדה לצנרת</v>
      </c>
      <c r="C53" s="4" t="str">
        <f>IF(DataSheet!E54&lt;&gt;0,DataSheet!E54,"")</f>
        <v>ייצור אספקה והתקנה של תמיכות צנרת מגולוונות עשויות פרופילים ממקצועיים פחי קשר ועיגון.</v>
      </c>
      <c r="D53" s="5" t="str">
        <f>IF(A53="","",IF(DataSheet!J54=0,"פריט ללא הבהרה",DataSheet!J54))</f>
        <v>6.2.45</v>
      </c>
      <c r="E53">
        <f>IF(DataSheet!B54&lt;&gt;0,DataSheet!B54,"")</f>
        <v>1500</v>
      </c>
      <c r="F53" t="str">
        <f>IF(DataSheet!F54&lt;&gt;0,DataSheet!F54,"")</f>
        <v>ק'ג</v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>WE070047</v>
      </c>
      <c r="B54" s="4" t="str">
        <f>IF(DataSheet!D55&lt;&gt;0,DataSheet!D55,"")</f>
        <v>חפירה לצנרת מעל עומק 1.2 מטר</v>
      </c>
      <c r="C54" s="4" t="str">
        <f>IF(DataSheet!E55&lt;&gt;0,DataSheet!E55,"")</f>
        <v>חפירה בכלים מכניים לעומק מעל 1.2 מטר להטמנה או פרוק של צנרת כולל כסוי החפירה</v>
      </c>
      <c r="D54" s="5" t="str">
        <f>IF(A54="","",IF(DataSheet!J55=0,"פריט ללא הבהרה",DataSheet!J55))</f>
        <v>6.2.47</v>
      </c>
      <c r="E54">
        <f>IF(DataSheet!B55&lt;&gt;0,DataSheet!B55,"")</f>
        <v>100</v>
      </c>
      <c r="F54" t="str">
        <f>IF(DataSheet!F55&lt;&gt;0,DataSheet!F55,"")</f>
        <v>מ3</v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>WE070050</v>
      </c>
      <c r="B55" s="4" t="str">
        <f>IF(DataSheet!D56&lt;&gt;0,DataSheet!D56,"")</f>
        <v>הרכבת צנרת תת קרקעית</v>
      </c>
      <c r="C55" s="4" t="str">
        <f>IF(DataSheet!E56&lt;&gt;0,DataSheet!E56,"")</f>
        <v>הרכבת צנרת תת-קרקעית כולל מבחן לחץ (לא כולל חפירה).</v>
      </c>
      <c r="D55" s="5" t="str">
        <f>IF(A55="","",IF(DataSheet!J56=0,"פריט ללא הבהרה",DataSheet!J56))</f>
        <v>6.2.50</v>
      </c>
      <c r="E55">
        <f>IF(DataSheet!B56&lt;&gt;0,DataSheet!B56,"")</f>
        <v>2200</v>
      </c>
      <c r="F55" t="str">
        <f>IF(DataSheet!F56&lt;&gt;0,DataSheet!F56,"")</f>
        <v>IDM</v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>WE070051</v>
      </c>
      <c r="B56" s="4" t="str">
        <f>IF(DataSheet!D57&lt;&gt;0,DataSheet!D57,"")</f>
        <v>השלמת ציפוי של צנרת תת-קרקעית.</v>
      </c>
      <c r="C56" s="4" t="str">
        <f>IF(DataSheet!E57&lt;&gt;0,DataSheet!E57,"")</f>
        <v>בידוד של ראשי ריתוך של צנרת תת-קרקעית בסרטים פלסטים כולל כל עבוודת העזר הנדרשות (לא כולל אספקת הסרטים)</v>
      </c>
      <c r="D56" s="5" t="str">
        <f>IF(A56="","",IF(DataSheet!J57=0,"פריט ללא הבהרה",DataSheet!J57))</f>
        <v>6.2.51</v>
      </c>
      <c r="E56">
        <f>IF(DataSheet!B57&lt;&gt;0,DataSheet!B57,"")</f>
        <v>350</v>
      </c>
      <c r="F56" t="str">
        <f>IF(DataSheet!F57&lt;&gt;0,DataSheet!F57,"")</f>
        <v>IDM</v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>WE070061</v>
      </c>
      <c r="B57" s="4" t="str">
        <f>IF(DataSheet!D58&lt;&gt;0,DataSheet!D58,"")</f>
        <v>פרוק צנרת כבוי / מים אש עילית</v>
      </c>
      <c r="C57" s="4" t="str">
        <f>IF(DataSheet!E58&lt;&gt;0,DataSheet!E58,"")</f>
        <v>חיתוך ופרוק צנרת עילית ניקוי שטיפה, הרמה הובלה ואחסון זמני</v>
      </c>
      <c r="D57" s="5" t="str">
        <f>IF(A57="","",IF(DataSheet!J58=0,"פריט ללא הבהרה",DataSheet!J58))</f>
        <v>6.2.65</v>
      </c>
      <c r="E57">
        <f>IF(DataSheet!B58&lt;&gt;0,DataSheet!B58,"")</f>
        <v>50</v>
      </c>
      <c r="F57" t="str">
        <f>IF(DataSheet!F58&lt;&gt;0,DataSheet!F58,"")</f>
        <v>IDM</v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>WE070067</v>
      </c>
      <c r="B58" s="4" t="str">
        <f>IF(DataSheet!D59&lt;&gt;0,DataSheet!D59,"")</f>
        <v>קידוח של קיר בטון בעובי עד 25 ס"מ עבור מעבר צינור עד "12</v>
      </c>
      <c r="C58" s="4" t="str">
        <f>IF(DataSheet!E59&lt;&gt;0,DataSheet!E59,"")</f>
        <v>קידוח של קיר בטון בעובי עד 25 ס"מ עבור מעבר צינור קוטר עד "12</v>
      </c>
      <c r="D58" s="5" t="str">
        <f>IF(A58="","",IF(DataSheet!J59=0,"פריט ללא הבהרה",DataSheet!J59))</f>
        <v>6.2.75</v>
      </c>
      <c r="E58">
        <f>IF(DataSheet!B59&lt;&gt;0,DataSheet!B59,"")</f>
        <v>1</v>
      </c>
      <c r="F58" t="str">
        <f>IF(DataSheet!F59&lt;&gt;0,DataSheet!F59,"")</f>
        <v>CMP</v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>WE070068</v>
      </c>
      <c r="B59" s="4" t="str">
        <f>IF(DataSheet!D60&lt;&gt;0,DataSheet!D60,"")</f>
        <v>קידוח של קיר בטון בעובי עד 25 ס"מ עבור מעבר צינור גדול מ"12</v>
      </c>
      <c r="C59" s="4" t="str">
        <f>IF(DataSheet!E60&lt;&gt;0,DataSheet!E60,"")</f>
        <v>קידוח של קיר בטון בעובי עד 25 ס"מ עבור מעבר צינור קוטר גדול מ- "12.</v>
      </c>
      <c r="D59" s="5" t="str">
        <f>IF(A59="","",IF(DataSheet!J60=0,"פריט ללא הבהרה",DataSheet!J60))</f>
        <v>6.2.76</v>
      </c>
      <c r="E59">
        <f>IF(DataSheet!B60&lt;&gt;0,DataSheet!B60,"")</f>
        <v>1</v>
      </c>
      <c r="F59" t="str">
        <f>IF(DataSheet!F60&lt;&gt;0,DataSheet!F60,"")</f>
        <v>CMP</v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>WE070069</v>
      </c>
      <c r="B60" s="4" t="str">
        <f>IF(DataSheet!D61&lt;&gt;0,DataSheet!D61,"")</f>
        <v>תוספת עבור קידוח בכל קוטר עבור קיר בעובי 25 ס"מ ועד 40 ס"מ</v>
      </c>
      <c r="C60" s="4" t="str">
        <f>IF(DataSheet!E61&lt;&gt;0,DataSheet!E61,"")</f>
        <v>תוספת לקידוח עבור עובי קירות מעל 25 ס"מ ועד 40 עבור כל קוטר</v>
      </c>
      <c r="D60" s="5" t="str">
        <f>IF(A60="","",IF(DataSheet!J61=0,"פריט ללא הבהרה",DataSheet!J61))</f>
        <v>6.2.77</v>
      </c>
      <c r="E60">
        <f>IF(DataSheet!B61&lt;&gt;0,DataSheet!B61,"")</f>
        <v>2</v>
      </c>
      <c r="F60" t="str">
        <f>IF(DataSheet!F61&lt;&gt;0,DataSheet!F61,"")</f>
        <v>CMP</v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>WE070070</v>
      </c>
      <c r="B61" s="4" t="str">
        <f>IF(DataSheet!D62&lt;&gt;0,DataSheet!D62,"")</f>
        <v>הרכבת צנרת בשיטת חירוץ כולל אספקת אביזרים וספחים לחירוץ</v>
      </c>
      <c r="C61" s="4" t="str">
        <f>IF(DataSheet!E62&lt;&gt;0,DataSheet!E62,"")</f>
        <v>הרכבה של צנרת בשיטת חירוץ כולל אספקה והתקנה של אביזרי חירוץ, ספחי צנרת, אביזרים  ואוגנים להתקנה בחירוץ</v>
      </c>
      <c r="D61" s="5" t="str">
        <f>IF(A61="","",IF(DataSheet!J62=0,"פריט ללא הבהרה",DataSheet!J62))</f>
        <v>6.2.80</v>
      </c>
      <c r="E61">
        <f>IF(DataSheet!B62&lt;&gt;0,DataSheet!B62,"")</f>
        <v>120</v>
      </c>
      <c r="F61" t="str">
        <f>IF(DataSheet!F62&lt;&gt;0,DataSheet!F62,"")</f>
        <v>IDM</v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>WE070139</v>
      </c>
      <c r="B62" s="4" t="str">
        <f>IF(DataSheet!D63&lt;&gt;0,DataSheet!D63,"")</f>
        <v>התקנה של משאבת כבוי אש מנוע דיזל</v>
      </c>
      <c r="C62" s="4" t="str">
        <f>IF(DataSheet!E63&lt;&gt;0,DataSheet!E63,"")</f>
        <v>התקנה ועיגון של משאבת כבוי אש מנוע דיזל כולל: פילוס, התקנה, מילוי בטון בבסיס המשאבה, הרכבת אגזוזים, התקנה וחיבור מיכל .</v>
      </c>
      <c r="D62" s="5" t="str">
        <f>IF(A62="","",IF(DataSheet!J63=0,"פריט ללא הבהרה",DataSheet!J63))</f>
        <v>6.2.127</v>
      </c>
      <c r="E62">
        <f>IF(DataSheet!B63&lt;&gt;0,DataSheet!B63,"")</f>
        <v>1</v>
      </c>
      <c r="F62" t="str">
        <f>IF(DataSheet!F63&lt;&gt;0,DataSheet!F63,"")</f>
        <v>CMP</v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>WE320007</v>
      </c>
      <c r="B63" s="4" t="str">
        <f>IF(DataSheet!D64&lt;&gt;0,DataSheet!D64,"")</f>
        <v>התקנה של משאבת חשמלית אנכית מסוג ג'וקי למערכת כבוי אש</v>
      </c>
      <c r="C63" s="4" t="str">
        <f>IF(DataSheet!E64&lt;&gt;0,DataSheet!E64,"")</f>
        <v>הרמה, הצבה, פילוס, והתקנה של משאבה חשמלית כולל אספה והתקנה של ברגי עיגון ודייס בון</v>
      </c>
      <c r="D63" s="5" t="str">
        <f>IF(A63="","",IF(DataSheet!J64=0,"פריט ללא הבהרה",DataSheet!J64))</f>
        <v>6.2.79</v>
      </c>
      <c r="E63">
        <f>IF(DataSheet!B64&lt;&gt;0,DataSheet!B64,"")</f>
        <v>1</v>
      </c>
      <c r="F63" t="str">
        <f>IF(DataSheet!F64&lt;&gt;0,DataSheet!F64,"")</f>
        <v>CMP</v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>WE070140</v>
      </c>
      <c r="B64" s="4" t="str">
        <f>IF(DataSheet!D65&lt;&gt;0,DataSheet!D65,"")</f>
        <v>התקנה של לוח חשמל משאבת כבוי אש</v>
      </c>
      <c r="C64" s="4" t="str">
        <f>IF(DataSheet!E65&lt;&gt;0,DataSheet!E65,"")</f>
        <v>פילוס והתקנה של הלוח כולל צנרת, שסתומים, מגופים ואביזרי צנרת בקרת לחץ להפעלת המשאבה</v>
      </c>
      <c r="D64" s="5" t="str">
        <f>IF(A64="","",IF(DataSheet!J65=0,"פריט ללא הבהרה",DataSheet!J65))</f>
        <v>6.2.128</v>
      </c>
      <c r="E64">
        <f>IF(DataSheet!B65&lt;&gt;0,DataSheet!B65,"")</f>
        <v>1</v>
      </c>
      <c r="F64" t="str">
        <f>IF(DataSheet!F65&lt;&gt;0,DataSheet!F65,"")</f>
        <v>CMP</v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>WE070141</v>
      </c>
      <c r="B65" s="4" t="str">
        <f>IF(DataSheet!D66&lt;&gt;0,DataSheet!D66,"")</f>
        <v>התקנה של לוח חשמל משאבת גיבוי / ג'וקי</v>
      </c>
      <c r="C65" s="4" t="str">
        <f>IF(DataSheet!E66&lt;&gt;0,DataSheet!E66,"")</f>
        <v>פילוס והתקנה של הלוח כולל צנרת, שסתומים, מגופים ואביזרי צנרת בקרת לחץ להפעלת המשאבה</v>
      </c>
      <c r="D65" s="5" t="str">
        <f>IF(A65="","",IF(DataSheet!J66=0,"פריט ללא הבהרה",DataSheet!J66))</f>
        <v>6.2129</v>
      </c>
      <c r="E65">
        <f>IF(DataSheet!B66&lt;&gt;0,DataSheet!B66,"")</f>
        <v>1</v>
      </c>
      <c r="F65" t="str">
        <f>IF(DataSheet!F66&lt;&gt;0,DataSheet!F66,"")</f>
        <v>CMP</v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>WE060009</v>
      </c>
      <c r="B66" s="4" t="str">
        <f>IF(DataSheet!D67&lt;&gt;0,DataSheet!D67,"")</f>
        <v>אספקתה פיזור והידוק חול אינרטי</v>
      </c>
      <c r="C66" s="4" t="str">
        <f>IF(DataSheet!E67&lt;&gt;0,DataSheet!E67,"")</f>
        <v>ספקה, פיזור, הידוק בשכבות בהצפה של חול אינרטי לדרגה 98%, לפני הנחת הצינורות, מילוי בשכבות של 20 ס''מ לאחר הנחת הצינורות.</v>
      </c>
      <c r="D66" s="5" t="str">
        <f>IF(A66="","",IF(DataSheet!J67=0,"פריט ללא הבהרה",DataSheet!J67))</f>
        <v>6.3.09</v>
      </c>
      <c r="E66">
        <f>IF(DataSheet!B67&lt;&gt;0,DataSheet!B67,"")</f>
        <v>150</v>
      </c>
      <c r="F66" t="str">
        <f>IF(DataSheet!F67&lt;&gt;0,DataSheet!F67,"")</f>
        <v>מ3</v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67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G2" s="11">
        <v>210142</v>
      </c>
      <c r="H2" t="s">
        <v>177</v>
      </c>
      <c r="I2" t="s">
        <v>178</v>
      </c>
      <c r="J2" t="s">
        <v>179</v>
      </c>
      <c r="M2" t="s">
        <v>180</v>
      </c>
      <c r="N2" t="s">
        <v>181</v>
      </c>
      <c r="O2" t="s">
        <v>182</v>
      </c>
      <c r="S2" t="s">
        <v>183</v>
      </c>
      <c r="T2" t="s">
        <v>184</v>
      </c>
      <c r="U2" t="s">
        <v>185</v>
      </c>
      <c r="V2" t="s">
        <v>186</v>
      </c>
      <c r="Y2" t="s">
        <v>187</v>
      </c>
      <c r="Z2" t="s">
        <v>188</v>
      </c>
      <c r="AB2" t="s">
        <v>189</v>
      </c>
      <c r="AC2" t="s">
        <v>190</v>
      </c>
      <c r="AD2" s="11">
        <v>37201160</v>
      </c>
      <c r="AE2" t="s">
        <v>191</v>
      </c>
      <c r="AF2" t="s">
        <v>192</v>
      </c>
      <c r="AG2" t="s">
        <v>193</v>
      </c>
      <c r="AH2" t="s">
        <v>194</v>
      </c>
      <c r="AL2" t="s">
        <v>195</v>
      </c>
      <c r="AM2" t="s">
        <v>196</v>
      </c>
      <c r="AN2" t="s">
        <v>184</v>
      </c>
      <c r="AS2" s="11">
        <v>3</v>
      </c>
      <c r="AT2" t="s">
        <v>197</v>
      </c>
      <c r="BD2" t="s">
        <v>184</v>
      </c>
      <c r="BE2" t="s">
        <v>198</v>
      </c>
      <c r="BG2" t="s">
        <v>199</v>
      </c>
      <c r="BI2" t="s">
        <v>200</v>
      </c>
      <c r="BK2" t="s">
        <v>201</v>
      </c>
      <c r="BL2" t="s">
        <v>202</v>
      </c>
      <c r="BN2" t="s">
        <v>203</v>
      </c>
      <c r="BO2" t="s">
        <v>204</v>
      </c>
      <c r="BS2" t="s">
        <v>205</v>
      </c>
      <c r="BV2" t="s">
        <v>206</v>
      </c>
      <c r="CA2" s="11">
        <v>3</v>
      </c>
      <c r="CB2" t="s">
        <v>207</v>
      </c>
      <c r="CD2" t="s">
        <v>208</v>
      </c>
      <c r="CG2" s="11">
        <v>0</v>
      </c>
      <c r="CH2" t="s">
        <v>209</v>
      </c>
      <c r="CJ2" t="s">
        <v>180</v>
      </c>
      <c r="CM2" t="s">
        <v>180</v>
      </c>
      <c r="CN2" s="11">
        <v>0</v>
      </c>
      <c r="CO2" s="11">
        <v>43525357.200000003</v>
      </c>
      <c r="CP2" s="11">
        <v>43525357.200000003</v>
      </c>
      <c r="CQ2" t="s">
        <v>180</v>
      </c>
      <c r="CV2" t="s">
        <v>210</v>
      </c>
      <c r="CX2" t="s">
        <v>210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211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212</v>
      </c>
      <c r="BT3" t="s">
        <v>213</v>
      </c>
      <c r="BU3" t="s">
        <v>214</v>
      </c>
      <c r="BV3" t="s">
        <v>215</v>
      </c>
      <c r="BW3" t="s">
        <v>216</v>
      </c>
      <c r="BX3" t="s">
        <v>217</v>
      </c>
      <c r="BY3" t="s">
        <v>218</v>
      </c>
      <c r="BZ3" t="s">
        <v>219</v>
      </c>
      <c r="CA3" t="s">
        <v>220</v>
      </c>
    </row>
    <row r="4" spans="1:106" x14ac:dyDescent="0.25">
      <c r="A4" s="1" t="s">
        <v>221</v>
      </c>
      <c r="C4" t="s">
        <v>222</v>
      </c>
      <c r="D4" t="s">
        <v>223</v>
      </c>
      <c r="E4" t="s">
        <v>202</v>
      </c>
      <c r="F4" t="s">
        <v>224</v>
      </c>
      <c r="G4" t="s">
        <v>225</v>
      </c>
      <c r="J4" t="s">
        <v>226</v>
      </c>
      <c r="K4" t="s">
        <v>193</v>
      </c>
      <c r="M4" t="s">
        <v>181</v>
      </c>
      <c r="N4" t="s">
        <v>227</v>
      </c>
      <c r="O4" t="s">
        <v>198</v>
      </c>
      <c r="P4" t="s">
        <v>228</v>
      </c>
      <c r="Q4" t="s">
        <v>229</v>
      </c>
      <c r="R4" t="s">
        <v>230</v>
      </c>
      <c r="V4" t="s">
        <v>182</v>
      </c>
      <c r="W4" t="s">
        <v>231</v>
      </c>
      <c r="X4" t="s">
        <v>199</v>
      </c>
      <c r="Y4" t="s">
        <v>232</v>
      </c>
      <c r="Z4" t="s">
        <v>231</v>
      </c>
      <c r="AA4" t="s">
        <v>233</v>
      </c>
      <c r="AB4" t="s">
        <v>177</v>
      </c>
      <c r="AD4" s="11">
        <v>0</v>
      </c>
      <c r="AF4" t="s">
        <v>234</v>
      </c>
      <c r="AI4" s="1">
        <v>0</v>
      </c>
      <c r="AQ4" s="11">
        <v>0</v>
      </c>
      <c r="AR4" s="11">
        <v>21283</v>
      </c>
      <c r="AS4" s="11">
        <v>1479815</v>
      </c>
      <c r="AU4" t="s">
        <v>225</v>
      </c>
      <c r="AV4" t="s">
        <v>193</v>
      </c>
      <c r="AW4" t="s">
        <v>180</v>
      </c>
      <c r="AX4" t="s">
        <v>235</v>
      </c>
      <c r="AY4" s="11">
        <v>1</v>
      </c>
      <c r="BG4" s="11">
        <v>0</v>
      </c>
      <c r="BH4" s="11">
        <v>0</v>
      </c>
      <c r="BK4" s="11">
        <v>0</v>
      </c>
      <c r="BM4" s="11">
        <v>2</v>
      </c>
      <c r="BO4" s="11">
        <v>0</v>
      </c>
      <c r="BQ4" s="11">
        <v>0</v>
      </c>
      <c r="BR4" t="s">
        <v>180</v>
      </c>
      <c r="BU4" s="11">
        <v>0</v>
      </c>
      <c r="BX4" t="s">
        <v>236</v>
      </c>
      <c r="BY4" t="s">
        <v>237</v>
      </c>
      <c r="BZ4" t="s">
        <v>238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239</v>
      </c>
      <c r="B6" s="11">
        <v>12</v>
      </c>
      <c r="C6" s="11">
        <v>150</v>
      </c>
      <c r="D6" t="s">
        <v>240</v>
      </c>
      <c r="E6" t="s">
        <v>241</v>
      </c>
      <c r="F6" t="s">
        <v>242</v>
      </c>
      <c r="G6" s="11">
        <v>1800</v>
      </c>
      <c r="H6" t="s">
        <v>193</v>
      </c>
      <c r="I6" s="11">
        <v>12</v>
      </c>
      <c r="J6" t="s">
        <v>243</v>
      </c>
    </row>
    <row r="7" spans="1:106" x14ac:dyDescent="0.25">
      <c r="A7" s="1" t="s">
        <v>244</v>
      </c>
      <c r="B7" s="11">
        <v>250</v>
      </c>
      <c r="C7" s="11">
        <v>85</v>
      </c>
      <c r="D7" t="s">
        <v>245</v>
      </c>
      <c r="E7" t="s">
        <v>246</v>
      </c>
      <c r="F7" t="s">
        <v>242</v>
      </c>
      <c r="G7" s="11">
        <v>21250</v>
      </c>
      <c r="H7" t="s">
        <v>193</v>
      </c>
      <c r="I7" s="11">
        <v>250</v>
      </c>
      <c r="J7" t="s">
        <v>247</v>
      </c>
    </row>
    <row r="8" spans="1:106" x14ac:dyDescent="0.25">
      <c r="A8" s="1" t="s">
        <v>248</v>
      </c>
      <c r="B8" s="11">
        <v>10</v>
      </c>
      <c r="C8" s="11">
        <v>85</v>
      </c>
      <c r="D8" t="s">
        <v>249</v>
      </c>
      <c r="E8" t="s">
        <v>250</v>
      </c>
      <c r="F8" t="s">
        <v>242</v>
      </c>
      <c r="G8" s="11">
        <v>850</v>
      </c>
      <c r="H8" t="s">
        <v>193</v>
      </c>
      <c r="I8" s="11">
        <v>10</v>
      </c>
      <c r="J8" t="s">
        <v>251</v>
      </c>
    </row>
    <row r="9" spans="1:106" x14ac:dyDescent="0.25">
      <c r="A9" s="1" t="s">
        <v>252</v>
      </c>
      <c r="B9" s="11">
        <v>50</v>
      </c>
      <c r="C9" s="11">
        <v>120</v>
      </c>
      <c r="D9" t="s">
        <v>253</v>
      </c>
      <c r="E9" t="s">
        <v>254</v>
      </c>
      <c r="F9" t="s">
        <v>242</v>
      </c>
      <c r="G9" s="11">
        <v>6000</v>
      </c>
      <c r="H9" t="s">
        <v>193</v>
      </c>
      <c r="I9" s="11">
        <v>50</v>
      </c>
      <c r="J9" t="s">
        <v>255</v>
      </c>
    </row>
    <row r="10" spans="1:106" x14ac:dyDescent="0.25">
      <c r="A10" s="1" t="s">
        <v>256</v>
      </c>
      <c r="B10" s="11">
        <v>50</v>
      </c>
      <c r="C10" s="11">
        <v>150</v>
      </c>
      <c r="D10" t="s">
        <v>257</v>
      </c>
      <c r="E10" t="s">
        <v>258</v>
      </c>
      <c r="F10" t="s">
        <v>242</v>
      </c>
      <c r="G10" s="11">
        <v>7500</v>
      </c>
      <c r="H10" t="s">
        <v>193</v>
      </c>
      <c r="I10" s="11">
        <v>50</v>
      </c>
      <c r="J10" t="s">
        <v>259</v>
      </c>
    </row>
    <row r="11" spans="1:106" x14ac:dyDescent="0.25">
      <c r="A11" s="1" t="s">
        <v>260</v>
      </c>
      <c r="B11" s="11">
        <v>50</v>
      </c>
      <c r="C11" s="11">
        <v>150</v>
      </c>
      <c r="D11" t="s">
        <v>261</v>
      </c>
      <c r="E11" t="s">
        <v>262</v>
      </c>
      <c r="F11" t="s">
        <v>242</v>
      </c>
      <c r="G11" s="11">
        <v>7500</v>
      </c>
      <c r="H11" t="s">
        <v>193</v>
      </c>
      <c r="I11" s="11">
        <v>50</v>
      </c>
      <c r="J11" t="s">
        <v>263</v>
      </c>
    </row>
    <row r="12" spans="1:106" x14ac:dyDescent="0.25">
      <c r="A12" s="1" t="s">
        <v>264</v>
      </c>
      <c r="B12" s="11">
        <v>80</v>
      </c>
      <c r="C12" s="11">
        <v>500</v>
      </c>
      <c r="D12" t="s">
        <v>265</v>
      </c>
      <c r="E12" t="s">
        <v>266</v>
      </c>
      <c r="F12" t="s">
        <v>242</v>
      </c>
      <c r="G12" s="11">
        <v>40000</v>
      </c>
      <c r="H12" t="s">
        <v>193</v>
      </c>
      <c r="I12" s="11">
        <v>80</v>
      </c>
      <c r="J12" t="s">
        <v>267</v>
      </c>
    </row>
    <row r="13" spans="1:106" x14ac:dyDescent="0.25">
      <c r="A13" s="1" t="s">
        <v>268</v>
      </c>
      <c r="B13" s="11">
        <v>150</v>
      </c>
      <c r="C13" s="11">
        <v>40</v>
      </c>
      <c r="D13" t="s">
        <v>269</v>
      </c>
      <c r="E13" t="s">
        <v>270</v>
      </c>
      <c r="F13" t="s">
        <v>242</v>
      </c>
      <c r="G13" s="11">
        <v>6000</v>
      </c>
      <c r="H13" t="s">
        <v>193</v>
      </c>
      <c r="I13" s="11">
        <v>150</v>
      </c>
      <c r="J13" t="s">
        <v>271</v>
      </c>
    </row>
    <row r="14" spans="1:106" x14ac:dyDescent="0.25">
      <c r="A14" s="1" t="s">
        <v>272</v>
      </c>
      <c r="B14" s="11">
        <v>200</v>
      </c>
      <c r="C14" s="11">
        <v>20</v>
      </c>
      <c r="D14" t="s">
        <v>273</v>
      </c>
      <c r="E14" t="s">
        <v>274</v>
      </c>
      <c r="F14" t="s">
        <v>275</v>
      </c>
      <c r="G14" s="11">
        <v>4000</v>
      </c>
      <c r="H14" t="s">
        <v>193</v>
      </c>
      <c r="I14" s="11">
        <v>200</v>
      </c>
      <c r="J14" t="s">
        <v>276</v>
      </c>
    </row>
    <row r="15" spans="1:106" x14ac:dyDescent="0.25">
      <c r="A15" s="1" t="s">
        <v>277</v>
      </c>
      <c r="B15" s="11">
        <v>10</v>
      </c>
      <c r="C15" s="11">
        <v>1800</v>
      </c>
      <c r="D15" t="s">
        <v>278</v>
      </c>
      <c r="E15" t="s">
        <v>279</v>
      </c>
      <c r="F15" t="s">
        <v>242</v>
      </c>
      <c r="G15" s="11">
        <v>18000</v>
      </c>
      <c r="H15" t="s">
        <v>193</v>
      </c>
      <c r="I15" s="11">
        <v>10</v>
      </c>
      <c r="J15" t="s">
        <v>280</v>
      </c>
    </row>
    <row r="16" spans="1:106" x14ac:dyDescent="0.25">
      <c r="A16" s="1" t="s">
        <v>281</v>
      </c>
      <c r="B16" s="11">
        <v>120</v>
      </c>
      <c r="C16" s="11">
        <v>600</v>
      </c>
      <c r="D16" t="s">
        <v>282</v>
      </c>
      <c r="E16" t="s">
        <v>283</v>
      </c>
      <c r="F16" t="s">
        <v>275</v>
      </c>
      <c r="G16" s="11">
        <v>72000</v>
      </c>
      <c r="H16" t="s">
        <v>193</v>
      </c>
      <c r="I16" s="11">
        <v>120</v>
      </c>
      <c r="J16" t="s">
        <v>284</v>
      </c>
    </row>
    <row r="17" spans="1:10" x14ac:dyDescent="0.25">
      <c r="A17" s="1" t="s">
        <v>285</v>
      </c>
      <c r="B17" s="11">
        <v>80</v>
      </c>
      <c r="C17" s="11">
        <v>380</v>
      </c>
      <c r="D17" t="s">
        <v>286</v>
      </c>
      <c r="E17" t="s">
        <v>287</v>
      </c>
      <c r="F17" t="s">
        <v>242</v>
      </c>
      <c r="G17" s="11">
        <v>30400</v>
      </c>
      <c r="H17" t="s">
        <v>193</v>
      </c>
      <c r="I17" s="11">
        <v>80</v>
      </c>
      <c r="J17" t="s">
        <v>288</v>
      </c>
    </row>
    <row r="18" spans="1:10" x14ac:dyDescent="0.25">
      <c r="A18" s="1" t="s">
        <v>289</v>
      </c>
      <c r="B18" s="11">
        <v>120</v>
      </c>
      <c r="C18" s="11">
        <v>50</v>
      </c>
      <c r="D18" t="s">
        <v>290</v>
      </c>
      <c r="E18" t="s">
        <v>291</v>
      </c>
      <c r="F18" t="s">
        <v>275</v>
      </c>
      <c r="G18" s="11">
        <v>6000</v>
      </c>
      <c r="H18" t="s">
        <v>193</v>
      </c>
      <c r="I18" s="11">
        <v>120</v>
      </c>
      <c r="J18" t="s">
        <v>292</v>
      </c>
    </row>
    <row r="19" spans="1:10" x14ac:dyDescent="0.25">
      <c r="A19" s="1" t="s">
        <v>293</v>
      </c>
      <c r="B19" s="11">
        <v>30</v>
      </c>
      <c r="C19" s="11">
        <v>120</v>
      </c>
      <c r="D19" t="s">
        <v>294</v>
      </c>
      <c r="E19" t="s">
        <v>295</v>
      </c>
      <c r="F19" t="s">
        <v>296</v>
      </c>
      <c r="G19" s="11">
        <v>3600</v>
      </c>
      <c r="H19" t="s">
        <v>193</v>
      </c>
      <c r="I19" s="11">
        <v>30</v>
      </c>
      <c r="J19" t="s">
        <v>297</v>
      </c>
    </row>
    <row r="20" spans="1:10" x14ac:dyDescent="0.25">
      <c r="A20" s="1" t="s">
        <v>298</v>
      </c>
      <c r="B20" s="11">
        <v>35</v>
      </c>
      <c r="C20" s="11">
        <v>2500</v>
      </c>
      <c r="D20" t="s">
        <v>299</v>
      </c>
      <c r="E20" t="s">
        <v>300</v>
      </c>
      <c r="F20" t="s">
        <v>242</v>
      </c>
      <c r="G20" s="11">
        <v>87500</v>
      </c>
      <c r="H20" t="s">
        <v>193</v>
      </c>
      <c r="I20" s="11">
        <v>35</v>
      </c>
      <c r="J20" t="s">
        <v>301</v>
      </c>
    </row>
    <row r="21" spans="1:10" x14ac:dyDescent="0.25">
      <c r="A21" s="1" t="s">
        <v>302</v>
      </c>
      <c r="B21" s="11">
        <v>8</v>
      </c>
      <c r="C21" s="11">
        <v>6500</v>
      </c>
      <c r="D21" t="s">
        <v>303</v>
      </c>
      <c r="E21" t="s">
        <v>303</v>
      </c>
      <c r="F21" t="s">
        <v>304</v>
      </c>
      <c r="G21" s="11">
        <v>52000</v>
      </c>
      <c r="H21" t="s">
        <v>193</v>
      </c>
      <c r="I21" s="11">
        <v>8</v>
      </c>
      <c r="J21" t="s">
        <v>305</v>
      </c>
    </row>
    <row r="22" spans="1:10" x14ac:dyDescent="0.25">
      <c r="A22" s="1" t="s">
        <v>306</v>
      </c>
      <c r="B22" s="11">
        <v>5</v>
      </c>
      <c r="C22" s="11">
        <v>6500</v>
      </c>
      <c r="D22" t="s">
        <v>307</v>
      </c>
      <c r="E22" t="s">
        <v>307</v>
      </c>
      <c r="F22" t="s">
        <v>304</v>
      </c>
      <c r="G22" s="11">
        <v>32500</v>
      </c>
      <c r="H22" t="s">
        <v>193</v>
      </c>
      <c r="I22" s="11">
        <v>5</v>
      </c>
      <c r="J22" t="s">
        <v>308</v>
      </c>
    </row>
    <row r="23" spans="1:10" x14ac:dyDescent="0.25">
      <c r="A23" s="1" t="s">
        <v>309</v>
      </c>
      <c r="B23" s="11">
        <v>180</v>
      </c>
      <c r="C23" s="11">
        <v>200</v>
      </c>
      <c r="D23" t="s">
        <v>310</v>
      </c>
      <c r="E23" t="s">
        <v>311</v>
      </c>
      <c r="F23" t="s">
        <v>275</v>
      </c>
      <c r="G23" s="11">
        <v>36000</v>
      </c>
      <c r="H23" t="s">
        <v>193</v>
      </c>
      <c r="I23" s="11">
        <v>180</v>
      </c>
      <c r="J23" t="s">
        <v>312</v>
      </c>
    </row>
    <row r="24" spans="1:10" x14ac:dyDescent="0.25">
      <c r="A24" s="1" t="s">
        <v>313</v>
      </c>
      <c r="B24" s="11">
        <v>180</v>
      </c>
      <c r="C24" s="11">
        <v>110</v>
      </c>
      <c r="D24" t="s">
        <v>314</v>
      </c>
      <c r="E24" t="s">
        <v>315</v>
      </c>
      <c r="F24" t="s">
        <v>275</v>
      </c>
      <c r="G24" s="11">
        <v>19800</v>
      </c>
      <c r="H24" t="s">
        <v>193</v>
      </c>
      <c r="I24" s="11">
        <v>180</v>
      </c>
      <c r="J24" t="s">
        <v>316</v>
      </c>
    </row>
    <row r="25" spans="1:10" x14ac:dyDescent="0.25">
      <c r="A25" s="1" t="s">
        <v>317</v>
      </c>
      <c r="B25" s="11">
        <v>45</v>
      </c>
      <c r="C25" s="11">
        <v>30</v>
      </c>
      <c r="D25" t="s">
        <v>318</v>
      </c>
      <c r="E25" t="s">
        <v>319</v>
      </c>
      <c r="F25" t="s">
        <v>296</v>
      </c>
      <c r="G25" s="11">
        <v>1350</v>
      </c>
      <c r="H25" t="s">
        <v>193</v>
      </c>
      <c r="I25" s="11">
        <v>45</v>
      </c>
      <c r="J25" t="s">
        <v>320</v>
      </c>
    </row>
    <row r="26" spans="1:10" x14ac:dyDescent="0.25">
      <c r="A26" s="1" t="s">
        <v>321</v>
      </c>
      <c r="B26" s="11">
        <v>50</v>
      </c>
      <c r="C26" s="11">
        <v>100</v>
      </c>
      <c r="D26" t="s">
        <v>322</v>
      </c>
      <c r="E26" t="s">
        <v>323</v>
      </c>
      <c r="F26" t="s">
        <v>296</v>
      </c>
      <c r="G26" s="11">
        <v>5000</v>
      </c>
      <c r="H26" t="s">
        <v>193</v>
      </c>
      <c r="I26" s="11">
        <v>50</v>
      </c>
      <c r="J26" t="s">
        <v>324</v>
      </c>
    </row>
    <row r="27" spans="1:10" x14ac:dyDescent="0.25">
      <c r="A27" s="1" t="s">
        <v>325</v>
      </c>
      <c r="B27" s="11">
        <v>50</v>
      </c>
      <c r="C27" s="11">
        <v>150</v>
      </c>
      <c r="D27" t="s">
        <v>326</v>
      </c>
      <c r="E27" t="s">
        <v>327</v>
      </c>
      <c r="F27" t="s">
        <v>296</v>
      </c>
      <c r="G27" s="11">
        <v>7500</v>
      </c>
      <c r="H27" t="s">
        <v>193</v>
      </c>
      <c r="I27" s="11">
        <v>50</v>
      </c>
    </row>
    <row r="28" spans="1:10" x14ac:dyDescent="0.25">
      <c r="A28" s="1" t="s">
        <v>328</v>
      </c>
      <c r="B28" s="11">
        <v>20</v>
      </c>
      <c r="C28" s="11">
        <v>30</v>
      </c>
      <c r="D28" t="s">
        <v>329</v>
      </c>
      <c r="E28" t="s">
        <v>330</v>
      </c>
      <c r="F28" t="s">
        <v>296</v>
      </c>
      <c r="G28" s="11">
        <v>600</v>
      </c>
      <c r="H28" t="s">
        <v>193</v>
      </c>
      <c r="I28" s="11">
        <v>20</v>
      </c>
      <c r="J28" t="s">
        <v>331</v>
      </c>
    </row>
    <row r="29" spans="1:10" x14ac:dyDescent="0.25">
      <c r="A29" s="1" t="s">
        <v>332</v>
      </c>
      <c r="B29" s="11">
        <v>20</v>
      </c>
      <c r="C29" s="11">
        <v>50</v>
      </c>
      <c r="D29" t="s">
        <v>333</v>
      </c>
      <c r="E29" t="s">
        <v>334</v>
      </c>
      <c r="F29" t="s">
        <v>296</v>
      </c>
      <c r="G29" s="11">
        <v>1000</v>
      </c>
      <c r="H29" t="s">
        <v>193</v>
      </c>
      <c r="I29" s="11">
        <v>20</v>
      </c>
      <c r="J29" t="s">
        <v>335</v>
      </c>
    </row>
    <row r="30" spans="1:10" x14ac:dyDescent="0.25">
      <c r="A30" s="1" t="s">
        <v>336</v>
      </c>
      <c r="B30" s="11">
        <v>130</v>
      </c>
      <c r="C30" s="11">
        <v>150</v>
      </c>
      <c r="D30" t="s">
        <v>337</v>
      </c>
      <c r="E30" t="s">
        <v>338</v>
      </c>
      <c r="F30" t="s">
        <v>275</v>
      </c>
      <c r="G30" s="11">
        <v>19500</v>
      </c>
      <c r="H30" t="s">
        <v>193</v>
      </c>
      <c r="I30" s="11">
        <v>130</v>
      </c>
      <c r="J30" t="s">
        <v>339</v>
      </c>
    </row>
    <row r="31" spans="1:10" x14ac:dyDescent="0.25">
      <c r="A31" s="1" t="s">
        <v>340</v>
      </c>
      <c r="B31" s="11">
        <v>40</v>
      </c>
      <c r="C31" s="11">
        <v>150</v>
      </c>
      <c r="D31" t="s">
        <v>341</v>
      </c>
      <c r="E31" t="s">
        <v>342</v>
      </c>
      <c r="F31" t="s">
        <v>296</v>
      </c>
      <c r="G31" s="11">
        <v>6000</v>
      </c>
      <c r="H31" t="s">
        <v>193</v>
      </c>
      <c r="I31" s="11">
        <v>40</v>
      </c>
      <c r="J31" t="s">
        <v>343</v>
      </c>
    </row>
    <row r="32" spans="1:10" x14ac:dyDescent="0.25">
      <c r="A32" s="1" t="s">
        <v>344</v>
      </c>
      <c r="B32" s="11">
        <v>25</v>
      </c>
      <c r="C32" s="11">
        <v>500</v>
      </c>
      <c r="D32" t="s">
        <v>345</v>
      </c>
      <c r="E32" t="s">
        <v>346</v>
      </c>
      <c r="F32" t="s">
        <v>275</v>
      </c>
      <c r="G32" s="11">
        <v>12500</v>
      </c>
      <c r="H32" t="s">
        <v>193</v>
      </c>
      <c r="I32" s="11">
        <v>25</v>
      </c>
      <c r="J32" t="s">
        <v>347</v>
      </c>
    </row>
    <row r="33" spans="1:10" x14ac:dyDescent="0.25">
      <c r="A33" s="1" t="s">
        <v>348</v>
      </c>
      <c r="B33" s="11">
        <v>26</v>
      </c>
      <c r="C33" s="11">
        <v>600</v>
      </c>
      <c r="D33" t="s">
        <v>349</v>
      </c>
      <c r="E33" t="s">
        <v>350</v>
      </c>
      <c r="F33" t="s">
        <v>93</v>
      </c>
      <c r="G33" s="11">
        <v>15600</v>
      </c>
      <c r="H33" t="s">
        <v>193</v>
      </c>
      <c r="I33" s="11">
        <v>26</v>
      </c>
      <c r="J33" t="s">
        <v>351</v>
      </c>
    </row>
    <row r="34" spans="1:10" x14ac:dyDescent="0.25">
      <c r="A34" s="1" t="s">
        <v>352</v>
      </c>
      <c r="B34" s="11">
        <v>110</v>
      </c>
      <c r="C34" s="11">
        <v>180</v>
      </c>
      <c r="D34" t="s">
        <v>353</v>
      </c>
      <c r="E34" t="s">
        <v>354</v>
      </c>
      <c r="F34" t="s">
        <v>275</v>
      </c>
      <c r="G34" s="11">
        <v>19800</v>
      </c>
      <c r="H34" t="s">
        <v>193</v>
      </c>
      <c r="I34" s="11">
        <v>110</v>
      </c>
      <c r="J34" t="s">
        <v>355</v>
      </c>
    </row>
    <row r="35" spans="1:10" x14ac:dyDescent="0.25">
      <c r="A35" s="1" t="s">
        <v>356</v>
      </c>
      <c r="B35" s="11">
        <v>200</v>
      </c>
      <c r="C35" s="11">
        <v>180</v>
      </c>
      <c r="D35" t="s">
        <v>357</v>
      </c>
      <c r="E35" t="s">
        <v>358</v>
      </c>
      <c r="F35" t="s">
        <v>275</v>
      </c>
      <c r="G35" s="11">
        <v>36000</v>
      </c>
      <c r="H35" t="s">
        <v>193</v>
      </c>
      <c r="I35" s="11">
        <v>200</v>
      </c>
      <c r="J35" t="s">
        <v>359</v>
      </c>
    </row>
    <row r="36" spans="1:10" x14ac:dyDescent="0.25">
      <c r="A36" s="1" t="s">
        <v>360</v>
      </c>
      <c r="B36" s="11">
        <v>7000</v>
      </c>
      <c r="C36" s="11">
        <v>16</v>
      </c>
      <c r="D36" t="s">
        <v>361</v>
      </c>
      <c r="E36" t="s">
        <v>362</v>
      </c>
      <c r="F36" t="s">
        <v>363</v>
      </c>
      <c r="G36" s="11">
        <v>112000</v>
      </c>
      <c r="H36" t="s">
        <v>193</v>
      </c>
      <c r="I36" s="11">
        <v>7000</v>
      </c>
      <c r="J36" t="s">
        <v>364</v>
      </c>
    </row>
    <row r="37" spans="1:10" x14ac:dyDescent="0.25">
      <c r="A37" s="1" t="s">
        <v>365</v>
      </c>
      <c r="B37" s="11">
        <v>32</v>
      </c>
      <c r="C37" s="11">
        <v>120</v>
      </c>
      <c r="D37" t="s">
        <v>366</v>
      </c>
      <c r="E37" t="s">
        <v>367</v>
      </c>
      <c r="F37" t="s">
        <v>93</v>
      </c>
      <c r="G37" s="11">
        <v>3840</v>
      </c>
      <c r="H37" t="s">
        <v>193</v>
      </c>
      <c r="I37" s="11">
        <v>32</v>
      </c>
      <c r="J37" t="s">
        <v>368</v>
      </c>
    </row>
    <row r="38" spans="1:10" x14ac:dyDescent="0.25">
      <c r="A38" s="1" t="s">
        <v>369</v>
      </c>
      <c r="B38" s="11">
        <v>5500</v>
      </c>
      <c r="C38" s="11">
        <v>25</v>
      </c>
      <c r="D38" t="s">
        <v>370</v>
      </c>
      <c r="E38" t="s">
        <v>371</v>
      </c>
      <c r="F38" t="s">
        <v>363</v>
      </c>
      <c r="G38" s="11">
        <v>137500</v>
      </c>
      <c r="H38" t="s">
        <v>193</v>
      </c>
      <c r="I38" s="11">
        <v>5500</v>
      </c>
      <c r="J38" t="s">
        <v>372</v>
      </c>
    </row>
    <row r="39" spans="1:10" x14ac:dyDescent="0.25">
      <c r="A39" s="1" t="s">
        <v>373</v>
      </c>
      <c r="B39" s="11">
        <v>2</v>
      </c>
      <c r="C39" s="11">
        <v>3000</v>
      </c>
      <c r="D39" t="s">
        <v>374</v>
      </c>
      <c r="E39" t="s">
        <v>375</v>
      </c>
      <c r="F39" t="s">
        <v>93</v>
      </c>
      <c r="G39" s="11">
        <v>6000</v>
      </c>
      <c r="H39" t="s">
        <v>193</v>
      </c>
      <c r="I39" s="11">
        <v>2</v>
      </c>
      <c r="J39" t="s">
        <v>376</v>
      </c>
    </row>
    <row r="40" spans="1:10" x14ac:dyDescent="0.25">
      <c r="A40" s="1" t="s">
        <v>377</v>
      </c>
      <c r="B40" s="11">
        <v>1</v>
      </c>
      <c r="C40" s="11">
        <v>6500</v>
      </c>
      <c r="D40" t="s">
        <v>378</v>
      </c>
      <c r="E40" t="s">
        <v>379</v>
      </c>
      <c r="F40" t="s">
        <v>93</v>
      </c>
      <c r="G40" s="11">
        <v>6500</v>
      </c>
      <c r="H40" t="s">
        <v>193</v>
      </c>
      <c r="I40" s="11">
        <v>1</v>
      </c>
      <c r="J40" t="s">
        <v>380</v>
      </c>
    </row>
    <row r="41" spans="1:10" x14ac:dyDescent="0.25">
      <c r="A41" s="1" t="s">
        <v>381</v>
      </c>
      <c r="B41" s="11">
        <v>1350</v>
      </c>
      <c r="C41" s="11">
        <v>130</v>
      </c>
      <c r="D41" t="s">
        <v>382</v>
      </c>
      <c r="E41" t="s">
        <v>383</v>
      </c>
      <c r="F41" t="s">
        <v>384</v>
      </c>
      <c r="G41" s="11">
        <v>175500</v>
      </c>
      <c r="H41" t="s">
        <v>193</v>
      </c>
      <c r="I41" s="11">
        <v>1350</v>
      </c>
      <c r="J41" t="s">
        <v>385</v>
      </c>
    </row>
    <row r="42" spans="1:10" x14ac:dyDescent="0.25">
      <c r="A42" s="1" t="s">
        <v>386</v>
      </c>
      <c r="B42" s="11">
        <v>30</v>
      </c>
      <c r="C42" s="11">
        <v>150</v>
      </c>
      <c r="D42" t="s">
        <v>387</v>
      </c>
      <c r="E42" t="s">
        <v>388</v>
      </c>
      <c r="F42" t="s">
        <v>384</v>
      </c>
      <c r="G42" s="11">
        <v>4500</v>
      </c>
      <c r="H42" t="s">
        <v>193</v>
      </c>
      <c r="I42" s="11">
        <v>30</v>
      </c>
      <c r="J42" t="s">
        <v>389</v>
      </c>
    </row>
    <row r="43" spans="1:10" x14ac:dyDescent="0.25">
      <c r="A43" s="1" t="s">
        <v>390</v>
      </c>
      <c r="B43" s="11">
        <v>20</v>
      </c>
      <c r="C43" s="11">
        <v>15</v>
      </c>
      <c r="D43" t="s">
        <v>391</v>
      </c>
      <c r="E43" t="s">
        <v>392</v>
      </c>
      <c r="F43" t="s">
        <v>384</v>
      </c>
      <c r="G43" s="11">
        <v>300</v>
      </c>
      <c r="H43" t="s">
        <v>193</v>
      </c>
      <c r="I43" s="11">
        <v>20</v>
      </c>
      <c r="J43" t="s">
        <v>393</v>
      </c>
    </row>
    <row r="44" spans="1:10" x14ac:dyDescent="0.25">
      <c r="A44" s="1" t="s">
        <v>394</v>
      </c>
      <c r="B44" s="11">
        <v>70</v>
      </c>
      <c r="C44" s="11">
        <v>70</v>
      </c>
      <c r="D44" t="s">
        <v>395</v>
      </c>
      <c r="E44" t="s">
        <v>396</v>
      </c>
      <c r="F44" t="s">
        <v>384</v>
      </c>
      <c r="G44" s="11">
        <v>4900</v>
      </c>
      <c r="H44" t="s">
        <v>193</v>
      </c>
      <c r="I44" s="11">
        <v>70</v>
      </c>
      <c r="J44" t="s">
        <v>397</v>
      </c>
    </row>
    <row r="45" spans="1:10" x14ac:dyDescent="0.25">
      <c r="A45" s="1" t="s">
        <v>398</v>
      </c>
      <c r="B45" s="11">
        <v>20</v>
      </c>
      <c r="C45" s="11">
        <v>85</v>
      </c>
      <c r="D45" t="s">
        <v>399</v>
      </c>
      <c r="E45" t="s">
        <v>400</v>
      </c>
      <c r="F45" t="s">
        <v>384</v>
      </c>
      <c r="G45" s="11">
        <v>1700</v>
      </c>
      <c r="H45" t="s">
        <v>193</v>
      </c>
      <c r="I45" s="11">
        <v>20</v>
      </c>
      <c r="J45" t="s">
        <v>401</v>
      </c>
    </row>
    <row r="46" spans="1:10" x14ac:dyDescent="0.25">
      <c r="A46" s="1" t="s">
        <v>402</v>
      </c>
      <c r="B46" s="11">
        <v>100</v>
      </c>
      <c r="C46" s="11">
        <v>30</v>
      </c>
      <c r="D46" t="s">
        <v>403</v>
      </c>
      <c r="E46" t="s">
        <v>404</v>
      </c>
      <c r="F46" t="s">
        <v>405</v>
      </c>
      <c r="G46" s="11">
        <v>3000</v>
      </c>
      <c r="H46" t="s">
        <v>193</v>
      </c>
      <c r="I46" s="11">
        <v>100</v>
      </c>
      <c r="J46" t="s">
        <v>406</v>
      </c>
    </row>
    <row r="47" spans="1:10" x14ac:dyDescent="0.25">
      <c r="A47" s="1" t="s">
        <v>407</v>
      </c>
      <c r="B47" s="11">
        <v>200</v>
      </c>
      <c r="C47" s="11">
        <v>130</v>
      </c>
      <c r="D47" t="s">
        <v>408</v>
      </c>
      <c r="E47" t="s">
        <v>409</v>
      </c>
      <c r="F47" t="s">
        <v>384</v>
      </c>
      <c r="G47" s="11">
        <v>26000</v>
      </c>
      <c r="H47" t="s">
        <v>193</v>
      </c>
      <c r="I47" s="11">
        <v>200</v>
      </c>
      <c r="J47" t="s">
        <v>410</v>
      </c>
    </row>
    <row r="48" spans="1:10" x14ac:dyDescent="0.25">
      <c r="A48" s="1" t="s">
        <v>411</v>
      </c>
      <c r="B48" s="11">
        <v>120</v>
      </c>
      <c r="C48" s="11">
        <v>130</v>
      </c>
      <c r="D48" t="s">
        <v>412</v>
      </c>
      <c r="E48" t="s">
        <v>413</v>
      </c>
      <c r="F48" t="s">
        <v>384</v>
      </c>
      <c r="G48" s="11">
        <v>15600</v>
      </c>
      <c r="H48" t="s">
        <v>193</v>
      </c>
      <c r="I48" s="11">
        <v>120</v>
      </c>
      <c r="J48" t="s">
        <v>414</v>
      </c>
    </row>
    <row r="49" spans="1:10" x14ac:dyDescent="0.25">
      <c r="A49" s="1" t="s">
        <v>415</v>
      </c>
      <c r="B49" s="11">
        <v>1875</v>
      </c>
      <c r="C49" s="11">
        <v>35</v>
      </c>
      <c r="D49" t="s">
        <v>416</v>
      </c>
      <c r="E49" t="s">
        <v>417</v>
      </c>
      <c r="F49" t="s">
        <v>405</v>
      </c>
      <c r="G49" s="11">
        <v>65625</v>
      </c>
      <c r="H49" t="s">
        <v>193</v>
      </c>
      <c r="I49" s="11">
        <v>1875</v>
      </c>
      <c r="J49" t="s">
        <v>418</v>
      </c>
    </row>
    <row r="50" spans="1:10" x14ac:dyDescent="0.25">
      <c r="A50" s="1" t="s">
        <v>419</v>
      </c>
      <c r="B50" s="11">
        <v>36</v>
      </c>
      <c r="C50" s="11">
        <v>100</v>
      </c>
      <c r="D50" t="s">
        <v>420</v>
      </c>
      <c r="E50" t="s">
        <v>421</v>
      </c>
      <c r="F50" t="s">
        <v>384</v>
      </c>
      <c r="G50" s="11">
        <v>3600</v>
      </c>
      <c r="H50" t="s">
        <v>193</v>
      </c>
      <c r="I50" s="11">
        <v>36</v>
      </c>
      <c r="J50" t="s">
        <v>422</v>
      </c>
    </row>
    <row r="51" spans="1:10" x14ac:dyDescent="0.25">
      <c r="A51" s="1" t="s">
        <v>423</v>
      </c>
      <c r="B51" s="11">
        <v>36</v>
      </c>
      <c r="C51" s="11">
        <v>100</v>
      </c>
      <c r="D51" t="s">
        <v>424</v>
      </c>
      <c r="E51" t="s">
        <v>425</v>
      </c>
      <c r="F51" t="s">
        <v>384</v>
      </c>
      <c r="G51" s="11">
        <v>3600</v>
      </c>
      <c r="H51" t="s">
        <v>193</v>
      </c>
      <c r="I51" s="11">
        <v>36</v>
      </c>
      <c r="J51" t="s">
        <v>426</v>
      </c>
    </row>
    <row r="52" spans="1:10" x14ac:dyDescent="0.25">
      <c r="A52" s="1" t="s">
        <v>427</v>
      </c>
      <c r="B52" s="11">
        <v>2000</v>
      </c>
      <c r="C52" s="11">
        <v>35</v>
      </c>
      <c r="D52" t="s">
        <v>428</v>
      </c>
      <c r="E52" t="s">
        <v>429</v>
      </c>
      <c r="F52" t="s">
        <v>405</v>
      </c>
      <c r="G52" s="11">
        <v>70000</v>
      </c>
      <c r="H52" t="s">
        <v>193</v>
      </c>
      <c r="I52" s="11">
        <v>2000</v>
      </c>
      <c r="J52" t="s">
        <v>430</v>
      </c>
    </row>
    <row r="53" spans="1:10" x14ac:dyDescent="0.25">
      <c r="A53" s="1" t="s">
        <v>431</v>
      </c>
      <c r="B53" s="11">
        <v>20</v>
      </c>
      <c r="C53" s="11">
        <v>90</v>
      </c>
      <c r="D53" t="s">
        <v>432</v>
      </c>
      <c r="E53" t="s">
        <v>433</v>
      </c>
      <c r="F53" t="s">
        <v>384</v>
      </c>
      <c r="G53" s="11">
        <v>1800</v>
      </c>
      <c r="H53" t="s">
        <v>193</v>
      </c>
      <c r="I53" s="11">
        <v>20</v>
      </c>
      <c r="J53" t="s">
        <v>434</v>
      </c>
    </row>
    <row r="54" spans="1:10" x14ac:dyDescent="0.25">
      <c r="A54" s="1" t="s">
        <v>435</v>
      </c>
      <c r="B54" s="11">
        <v>1500</v>
      </c>
      <c r="C54" s="11">
        <v>35</v>
      </c>
      <c r="D54" t="s">
        <v>436</v>
      </c>
      <c r="E54" t="s">
        <v>437</v>
      </c>
      <c r="F54" t="s">
        <v>363</v>
      </c>
      <c r="G54" s="11">
        <v>52500</v>
      </c>
      <c r="H54" t="s">
        <v>193</v>
      </c>
      <c r="I54" s="11">
        <v>1500</v>
      </c>
      <c r="J54" t="s">
        <v>438</v>
      </c>
    </row>
    <row r="55" spans="1:10" x14ac:dyDescent="0.25">
      <c r="A55" s="1" t="s">
        <v>439</v>
      </c>
      <c r="B55" s="11">
        <v>100</v>
      </c>
      <c r="C55" s="11">
        <v>100</v>
      </c>
      <c r="D55" t="s">
        <v>440</v>
      </c>
      <c r="E55" t="s">
        <v>441</v>
      </c>
      <c r="F55" t="s">
        <v>242</v>
      </c>
      <c r="G55" s="11">
        <v>10000</v>
      </c>
      <c r="H55" t="s">
        <v>193</v>
      </c>
      <c r="I55" s="11">
        <v>100</v>
      </c>
      <c r="J55" t="s">
        <v>442</v>
      </c>
    </row>
    <row r="56" spans="1:10" x14ac:dyDescent="0.25">
      <c r="A56" s="1" t="s">
        <v>443</v>
      </c>
      <c r="B56" s="11">
        <v>2200</v>
      </c>
      <c r="C56" s="11">
        <v>35</v>
      </c>
      <c r="D56" t="s">
        <v>444</v>
      </c>
      <c r="E56" t="s">
        <v>445</v>
      </c>
      <c r="F56" t="s">
        <v>405</v>
      </c>
      <c r="G56" s="11">
        <v>77000</v>
      </c>
      <c r="H56" t="s">
        <v>193</v>
      </c>
      <c r="I56" s="11">
        <v>2200</v>
      </c>
      <c r="J56" t="s">
        <v>446</v>
      </c>
    </row>
    <row r="57" spans="1:10" x14ac:dyDescent="0.25">
      <c r="A57" s="1" t="s">
        <v>447</v>
      </c>
      <c r="B57" s="11">
        <v>350</v>
      </c>
      <c r="C57" s="11">
        <v>100</v>
      </c>
      <c r="D57" t="s">
        <v>448</v>
      </c>
      <c r="E57" t="s">
        <v>449</v>
      </c>
      <c r="F57" t="s">
        <v>405</v>
      </c>
      <c r="G57" s="11">
        <v>35000</v>
      </c>
      <c r="H57" t="s">
        <v>193</v>
      </c>
      <c r="I57" s="11">
        <v>350</v>
      </c>
      <c r="J57" t="s">
        <v>450</v>
      </c>
    </row>
    <row r="58" spans="1:10" x14ac:dyDescent="0.25">
      <c r="A58" s="1" t="s">
        <v>451</v>
      </c>
      <c r="B58" s="11">
        <v>50</v>
      </c>
      <c r="C58" s="11">
        <v>30</v>
      </c>
      <c r="D58" t="s">
        <v>452</v>
      </c>
      <c r="E58" t="s">
        <v>453</v>
      </c>
      <c r="F58" t="s">
        <v>405</v>
      </c>
      <c r="G58" s="11">
        <v>1500</v>
      </c>
      <c r="H58" t="s">
        <v>193</v>
      </c>
      <c r="I58" s="11">
        <v>50</v>
      </c>
      <c r="J58" t="s">
        <v>454</v>
      </c>
    </row>
    <row r="59" spans="1:10" x14ac:dyDescent="0.25">
      <c r="A59" s="1" t="s">
        <v>455</v>
      </c>
      <c r="B59" s="11">
        <v>1</v>
      </c>
      <c r="C59" s="11">
        <v>1000</v>
      </c>
      <c r="D59" t="s">
        <v>456</v>
      </c>
      <c r="E59" t="s">
        <v>457</v>
      </c>
      <c r="F59" t="s">
        <v>458</v>
      </c>
      <c r="G59" s="11">
        <v>1000</v>
      </c>
      <c r="H59" t="s">
        <v>193</v>
      </c>
      <c r="I59" s="11">
        <v>1</v>
      </c>
      <c r="J59" t="s">
        <v>459</v>
      </c>
    </row>
    <row r="60" spans="1:10" x14ac:dyDescent="0.25">
      <c r="A60" s="1" t="s">
        <v>460</v>
      </c>
      <c r="B60" s="11">
        <v>1</v>
      </c>
      <c r="C60" s="11">
        <v>1000</v>
      </c>
      <c r="D60" t="s">
        <v>461</v>
      </c>
      <c r="E60" t="s">
        <v>462</v>
      </c>
      <c r="F60" t="s">
        <v>458</v>
      </c>
      <c r="G60" s="11">
        <v>1000</v>
      </c>
      <c r="H60" t="s">
        <v>193</v>
      </c>
      <c r="I60" s="11">
        <v>1</v>
      </c>
      <c r="J60" t="s">
        <v>463</v>
      </c>
    </row>
    <row r="61" spans="1:10" x14ac:dyDescent="0.25">
      <c r="A61" s="1" t="s">
        <v>464</v>
      </c>
      <c r="B61" s="11">
        <v>2</v>
      </c>
      <c r="C61" s="11">
        <v>300</v>
      </c>
      <c r="D61" t="s">
        <v>465</v>
      </c>
      <c r="E61" t="s">
        <v>466</v>
      </c>
      <c r="F61" t="s">
        <v>458</v>
      </c>
      <c r="G61" s="11">
        <v>600</v>
      </c>
      <c r="H61" t="s">
        <v>193</v>
      </c>
      <c r="I61" s="11">
        <v>2</v>
      </c>
      <c r="J61" t="s">
        <v>467</v>
      </c>
    </row>
    <row r="62" spans="1:10" x14ac:dyDescent="0.25">
      <c r="A62" s="1" t="s">
        <v>468</v>
      </c>
      <c r="B62" s="11">
        <v>120</v>
      </c>
      <c r="C62" s="11">
        <v>135</v>
      </c>
      <c r="D62" t="s">
        <v>469</v>
      </c>
      <c r="E62" t="s">
        <v>470</v>
      </c>
      <c r="F62" t="s">
        <v>405</v>
      </c>
      <c r="G62" s="11">
        <v>16200</v>
      </c>
      <c r="H62" t="s">
        <v>193</v>
      </c>
      <c r="I62" s="11">
        <v>120</v>
      </c>
      <c r="J62" t="s">
        <v>471</v>
      </c>
    </row>
    <row r="63" spans="1:10" x14ac:dyDescent="0.25">
      <c r="A63" s="1" t="s">
        <v>472</v>
      </c>
      <c r="B63" s="11">
        <v>1</v>
      </c>
      <c r="C63" s="11">
        <v>27000</v>
      </c>
      <c r="D63" t="s">
        <v>473</v>
      </c>
      <c r="E63" t="s">
        <v>474</v>
      </c>
      <c r="F63" t="s">
        <v>458</v>
      </c>
      <c r="G63" s="11">
        <v>27000</v>
      </c>
      <c r="H63" t="s">
        <v>193</v>
      </c>
      <c r="I63" s="11">
        <v>1</v>
      </c>
      <c r="J63" t="s">
        <v>475</v>
      </c>
    </row>
    <row r="64" spans="1:10" x14ac:dyDescent="0.25">
      <c r="A64" s="1" t="s">
        <v>476</v>
      </c>
      <c r="B64" s="11">
        <v>1</v>
      </c>
      <c r="C64" s="11">
        <v>2500</v>
      </c>
      <c r="D64" t="s">
        <v>477</v>
      </c>
      <c r="E64" t="s">
        <v>478</v>
      </c>
      <c r="F64" t="s">
        <v>458</v>
      </c>
      <c r="G64" s="11">
        <v>2500</v>
      </c>
      <c r="H64" t="s">
        <v>193</v>
      </c>
      <c r="I64" s="11">
        <v>1</v>
      </c>
      <c r="J64" t="s">
        <v>479</v>
      </c>
    </row>
    <row r="65" spans="1:10" x14ac:dyDescent="0.25">
      <c r="A65" s="1" t="s">
        <v>480</v>
      </c>
      <c r="B65" s="11">
        <v>1</v>
      </c>
      <c r="C65" s="11">
        <v>3000</v>
      </c>
      <c r="D65" t="s">
        <v>481</v>
      </c>
      <c r="E65" t="s">
        <v>482</v>
      </c>
      <c r="F65" t="s">
        <v>458</v>
      </c>
      <c r="G65" s="11">
        <v>3000</v>
      </c>
      <c r="H65" t="s">
        <v>193</v>
      </c>
      <c r="I65" s="11">
        <v>1</v>
      </c>
      <c r="J65" t="s">
        <v>483</v>
      </c>
    </row>
    <row r="66" spans="1:10" x14ac:dyDescent="0.25">
      <c r="A66" s="1" t="s">
        <v>484</v>
      </c>
      <c r="B66" s="11">
        <v>1</v>
      </c>
      <c r="C66" s="11">
        <v>3000</v>
      </c>
      <c r="D66" t="s">
        <v>485</v>
      </c>
      <c r="E66" t="s">
        <v>482</v>
      </c>
      <c r="F66" t="s">
        <v>458</v>
      </c>
      <c r="G66" s="11">
        <v>3000</v>
      </c>
      <c r="H66" t="s">
        <v>193</v>
      </c>
      <c r="I66" s="11">
        <v>1</v>
      </c>
      <c r="J66" t="s">
        <v>486</v>
      </c>
    </row>
    <row r="67" spans="1:10" x14ac:dyDescent="0.25">
      <c r="A67" s="1" t="s">
        <v>487</v>
      </c>
      <c r="B67" s="11">
        <v>150</v>
      </c>
      <c r="C67" s="11">
        <v>200</v>
      </c>
      <c r="D67" t="s">
        <v>488</v>
      </c>
      <c r="E67" t="s">
        <v>489</v>
      </c>
      <c r="F67" t="s">
        <v>242</v>
      </c>
      <c r="G67" s="11">
        <v>30000</v>
      </c>
      <c r="H67" t="s">
        <v>193</v>
      </c>
      <c r="I67" s="11">
        <v>150</v>
      </c>
      <c r="J67" t="s">
        <v>490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2024-02-14T12:50:52Z</dcterms:modified>
</cp:coreProperties>
</file>